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C:\Users\arnelc\Desktop\PROVEDBA EN.OBNOVE\## NABAVA ##\00_DOK. O NABAVI - Izvođač\34_B.Cetina 4\"/>
    </mc:Choice>
  </mc:AlternateContent>
  <xr:revisionPtr revIDLastSave="0" documentId="13_ncr:1_{A3C5A9F7-2EA4-457F-8D31-8EAEC91C5C04}" xr6:coauthVersionLast="40" xr6:coauthVersionMax="40" xr10:uidLastSave="{00000000-0000-0000-0000-000000000000}"/>
  <bookViews>
    <workbookView xWindow="-120" yWindow="-120" windowWidth="21840" windowHeight="13140" xr2:uid="{00000000-000D-0000-FFFF-FFFF00000000}"/>
  </bookViews>
  <sheets>
    <sheet name="TROŠKOVNIK-B.Cetina 4-GRUPA 2" sheetId="1" r:id="rId1"/>
  </sheets>
  <definedNames>
    <definedName name="OLE_LINK1_1">'TROŠKOVNIK-B.Cetina 4-GRUPA 2'!#REF!</definedName>
    <definedName name="_xlnm.Print_Area" localSheetId="0">'TROŠKOVNIK-B.Cetina 4-GRUPA 2'!$A$1:$H$178</definedName>
  </definedNames>
  <calcPr calcId="181029"/>
</workbook>
</file>

<file path=xl/calcChain.xml><?xml version="1.0" encoding="utf-8"?>
<calcChain xmlns="http://schemas.openxmlformats.org/spreadsheetml/2006/main">
  <c r="H104" i="1" l="1"/>
  <c r="H97" i="1"/>
  <c r="H95" i="1"/>
  <c r="H93" i="1"/>
  <c r="H91" i="1"/>
  <c r="H89" i="1"/>
  <c r="H87" i="1"/>
  <c r="H84" i="1"/>
  <c r="H82" i="1"/>
  <c r="H78" i="1"/>
  <c r="H76" i="1"/>
  <c r="H73" i="1"/>
  <c r="H71" i="1"/>
  <c r="H69" i="1"/>
  <c r="H67" i="1"/>
  <c r="H65" i="1"/>
  <c r="H63" i="1"/>
  <c r="H106" i="1"/>
  <c r="H99" i="1" l="1"/>
  <c r="H162" i="1" s="1"/>
  <c r="H109" i="1"/>
  <c r="H163" i="1" s="1"/>
  <c r="H134" i="1"/>
  <c r="H132" i="1" l="1"/>
  <c r="H130" i="1"/>
  <c r="H128" i="1"/>
  <c r="H126" i="1"/>
  <c r="H124" i="1"/>
  <c r="H122" i="1"/>
  <c r="H120" i="1"/>
  <c r="H118" i="1"/>
  <c r="H155" i="1" l="1"/>
  <c r="H153" i="1"/>
  <c r="H151" i="1"/>
  <c r="H149" i="1"/>
  <c r="H147" i="1"/>
  <c r="H145" i="1"/>
  <c r="H143" i="1"/>
  <c r="H141" i="1"/>
  <c r="H158" i="1" l="1"/>
  <c r="H164" i="1" s="1"/>
  <c r="H166" i="1" s="1"/>
  <c r="H169" i="1" s="1"/>
  <c r="H172" i="1" l="1"/>
</calcChain>
</file>

<file path=xl/sharedStrings.xml><?xml version="1.0" encoding="utf-8"?>
<sst xmlns="http://schemas.openxmlformats.org/spreadsheetml/2006/main" count="217" uniqueCount="105">
  <si>
    <t>PDV 25%</t>
  </si>
  <si>
    <t>Radove može izvoditi samo kvalificirana i obučena radna snaga. Svi radnici morju imati liječničku svjedožbu koja im dopušta rad na velikoj visini.Sve mora biti kvalitetno i solidno izvedeno, a ugrađeni dijelovi moraju djelovati kao homogeno srašteni s podlogom ugradbe.  Za sve radove dobave i ugradbe svojih kooperanata i dobavljača, investitoru garantira  iskjlučivo izvoditelj, kao ugovoreni nosioc svih radova. Izvoditelj u potpunosti odgovara za ispravnost izvršene isporuke svih ugrađenih elemenata, jedini je odgovoran za eventualno loš rad ili lošu kvalitetu dobavljenog matrijala ugradbe, bilo krivnjom trgovačke mreže ili svojih kooperanata</t>
  </si>
  <si>
    <t>kn</t>
  </si>
  <si>
    <t>kom</t>
  </si>
  <si>
    <t>a'</t>
  </si>
  <si>
    <t>7.</t>
  </si>
  <si>
    <t>3.</t>
  </si>
  <si>
    <t>4.</t>
  </si>
  <si>
    <t>5.</t>
  </si>
  <si>
    <t>6.</t>
  </si>
  <si>
    <t>1.</t>
  </si>
  <si>
    <t>2.</t>
  </si>
  <si>
    <t>R E K A P I T U L A C I J A</t>
  </si>
  <si>
    <t>OPĆI UVJETI ZA IZVOĐENJE RADOVA OBUHVAĆENIH OVIM TROŠKOVNIKOM</t>
  </si>
  <si>
    <t>1. OPĆI UVJETI</t>
  </si>
  <si>
    <t>1.1. Jedinične cijene</t>
  </si>
  <si>
    <t xml:space="preserve">Jedinične cijene pojedinih stavki radova sadržavaju odštetu za potpuno dogotovljen rad, dakle za sav ugrađeni materijal uključujući komponente za montažu, prefabricirane elemente, gotove proizvode i sl., za svu potrebnu radnu snagu, za sve pripremne, pomoćne i završne radove na objektu, sve interne i vanjske transporte, pretovare i deponiranja materijala i za sve troškove koji se pojave u bilo kojem obliku za potrebe izvedbe ugovorenih radova.
Jedinične, cijene putem  faktora, izvođača obuhvaćaju i slijedeće troškove:
- sve režijske troškove gradilišta i poduzeća, te sve troškove prouzročene općim, tehničkim i posebnim uvjetima ovog troškovnika;
-  sve troškove potrebnih predradnji za osnivanje gradilišta, te za svaki pojedinačni rad;
- sve troškove vezane na zimske i ljetne uvjete izvođenja radova, ovisno o ugovorenim rokovima izvedbe objekta;
- sve troškove prenosa istovara i utovara građevinskog materijala na gradilištu;
- troškove i takse privremenih priključaka instalacija vodovoda, kanalizacije, elektrike i telefona;
- sve troškove osiguranja nesmetanog prometa vozila i pješaka, troškove prometnih rješenja i signalizacije;
- sve troškove zaštite na radu za sve zaposlene djelatnike;
- sve troškove pomoćnih sredstava, alata,skela oplata, strojeva, troškove najma istih i slično;
- sve troškove čuvanja raslinja, podzemnih i nadzemnih instalacija i susjednih objekata, uključujući sva potrebna zaštitna sredstva;
- sve troškove izrade uzoraka boja materijala i obrada;
- sve troškove čišćenja gradilišta u toku radova;
- sve troškove ispitivanja kvalitete radova i pribavljanja atesta;
- sve troškove vezane na zatvaranje gradilišta, otklanjanje svih otpadaka i ostataka materijala, inventara, </t>
  </si>
  <si>
    <t>1.2. Izvedba prema projektu i eventualne izmjene</t>
  </si>
  <si>
    <t>Izvoditelj ne može mjenjati dijelove izvedbe i detalje iz projekta bez odobrenja autora projekta.</t>
  </si>
  <si>
    <t>1.3. Osiguranje radova</t>
  </si>
  <si>
    <t>Izvoditelj je dužan o svom trošku osigurati radove i objekt od štetnog upliva vremenskih i elementarnih nepogoda i svih ostalih mogućih šteta i oštećenja za vrijeme trajanja ugovorenih radova, sve do uspješnog tehničkog prijema, odnosno ishođenja uporabne dozvole.
Svaka šteta koja bi bila prouzročena na gradilištu u toku izvođenja radova, na susjednim  objektima ili prometnicama, vozilima ili pješacima, pada na teret izvoditelja koji je dužan nastalu štetu odstraniti ili nadoknaditi u najkraćem mogućem vremenu.</t>
  </si>
  <si>
    <t>1.4. Čuvanje gradilišta</t>
  </si>
  <si>
    <t>Izvoditelj je dužan o svom trošku osigurati čuvanje gradilišta, svih postrojenja, objekata, materijala, alata strojeva i sl., kako svojih tako i kooperanata. Nadzor na čuvanju pada na teret izvoditelja i on je odgovoran za svaku štetu ili krađu nastalu s ovog osnova.</t>
  </si>
  <si>
    <t>Sve odredbe ovih uvjeta smatraju se sastavnim dijelom svakog dijela i svake stavke ovog trošovnika. Opća napomena ispred pojedinih grupa radova odnosi se na sve stavke toga dijela troškovnika, ukoliko opisom  same stavke  nije drukčije definirano.
Prije unošenja cijena izvoditelj  je dužan detaljno se upoznati sa tehničkom dokumentacijom i lokacijom. Svi radovi obuhvaćeni troškovnikom  moraju se izvesti u svemu po općim i pojedinačnim opisima iz troškovnika, nacrtima i shemama, te prema uputama autora projekta i nadzornog inžinjera.</t>
  </si>
  <si>
    <t>1.5. Postrojenja za rad</t>
  </si>
  <si>
    <t>Izvoditelj je dužan izvesti sva potrebna postrojenja za rad kao skele, potporne i zaštitne  ograde, dizalice i skladišta, te dobaviti i postaviti potrebne strojeve, odnosno potreban pribor i alat. Izvoditelj je dužan poduzeti sve mjere sigurnosti, tako da ne bude nikakvih smetnji i opasnosti po život i zdravlje zaposlenih djelatnika, osoblja i prolaznika.</t>
  </si>
  <si>
    <t>1.6. Kvaliteta izvedbe radova</t>
  </si>
  <si>
    <t>1.7. Čišćenje gradilišta</t>
  </si>
  <si>
    <t>Tijekom izvođenja radova gradilište se mora održavati u najvećem mogućem redu i čistoći.</t>
  </si>
  <si>
    <t>1.8. Atesti za izvedene radove</t>
  </si>
  <si>
    <t>Izvoditelj je dužan dobaviti sve propisima, opisom radova te programom kontrole i osiguranja kakvoće  predviđene ateste o ispitivanju upotrebljenih materijala, konstrukcija i instalacija i dostaviti ih investitoru kod primopredaje.</t>
  </si>
  <si>
    <t>1.9.Obračun izvedenih radova</t>
  </si>
  <si>
    <t>Način obračuna određuju ugovorom  investitor i izvoditelj. U opisu radova opisan je način kako i iz kojih se materijala imaju izvesti pojedini radovi. Za slučaj da opis pojedinih radova po mišljenju izvoditelja ili bilo kojeg trećeg lica nije potpun, izvoditelj je predmetne radove dužan izvesti svrsishodno i u skladu s važećim normama i standardima, te prema  običajima, pravilima i uzancama. Za sve tako izvedene radove izvoditelj nema pravo na bilo kakvu dodatnu odštetu ili promjenu jedinične cijene dane u ponudi, ukoliko to nije naglasio u posebnom podnesku prilikom podnošenja ponude za izvedbu predmetnih radova. Način obračunavanja  izvedenih radova određen je opisom radova. U slučaju nedovoljno ili nejasno opisanog načina obračuna, primjeniti će se odredbe važećih normi, standarda i propisa.</t>
  </si>
  <si>
    <t>2. TEHNIČKI UVJETI ZA IZVEDBU RADOVA</t>
  </si>
  <si>
    <t>2.1. Prilikom izvedbe ugovorenih radova izvoditelj je dužan pridržavati se odredbi važećih propisa normi, standarda i uzanci, te sve radove izvesti kvalitetno i solidno.</t>
  </si>
  <si>
    <t>2.2. Nekvalitetno izvedeni radovi neće se obračunavati sve dok se ne otklone nedostaci. Obračunati i isplatiti se može samo one stavke iz opisa radova za koje je ustanovljeno da su izvedene u potpunosti kvalitetno</t>
  </si>
  <si>
    <t>2.3. Ukoliko izvoditelj  do primopredaje objekta ne otkloni uočene nedostatke, a isti nemaju utjecaja na stabilnost i sigurnost izvedenih radova, svi neotklonjeni nedostaci sanirati će se na teret izvoditelja ili će se kod konačnog obračuna odrediti umanjena vrijednost jediničnih cijena za ustanovljene nedostatke</t>
  </si>
  <si>
    <t>2.4. Svi djelovi izvedenih radova, bilo kao zasebni elementi ili objekti, bilo kao sklopovi, moraju biti izvedeni tako da potpuno odgovaraju namjenjenoj funkciji. Ukoliko bilo koji dio objekta, ne može biti u funkciji zbog propusta projekta, a na taj propust izvoditelj nije ukazao prije potpisivanja ugovora o izvođenju radova, dužan je taj dio dovesti u funkciju o svom trošku</t>
  </si>
  <si>
    <t>B.II. Ukupno :</t>
  </si>
  <si>
    <t>8.</t>
  </si>
  <si>
    <t>9.</t>
  </si>
  <si>
    <t>10.</t>
  </si>
  <si>
    <t>11.</t>
  </si>
  <si>
    <t>12.</t>
  </si>
  <si>
    <t>13.</t>
  </si>
  <si>
    <t>B.II. PVC BRAVARIJA</t>
  </si>
  <si>
    <t>14.</t>
  </si>
  <si>
    <t>15.</t>
  </si>
  <si>
    <t>16.</t>
  </si>
  <si>
    <t>Ostakljene stijene na lođama istočne i zapadne fasade. Stijena sa jednokrilnim vratima i dvokrilnim prozorom i dvodjelnom roletom. Jedno krilo prozora se otvara zaokretno otklopno. Zid.dim. 210/265 cm.</t>
  </si>
  <si>
    <t>Ostakljene stijene na lođama južne fasade. Stijena sa jednokrilnim vratima i dvokrilnim prozorom. U svemu kao u uvodu i kao prethodna stavka. Zid.dim. 200/265 cm.</t>
  </si>
  <si>
    <t>Ostakljene stijene na lođama istočne i zapadne fasade. Stijena sa jednokrilnim vratima i dvokrilnim prozorom.U svemu kao u uvodu i kao prethodna stavka. Zid.dim. 160/265 cm.</t>
  </si>
  <si>
    <t>Jednokrilna balkonska vrata bez rolete. Vrata lođa na južnoj fasadi dim. 80/210 cm.</t>
  </si>
  <si>
    <t>Dvokrilni prozor s jednodjelnom roletom dim. U svemu ostalom kao prethodna stavka. Zid.dim. 140/170 cm</t>
  </si>
  <si>
    <t>Jednokrilni prozor s roletom.U svemu ostalom kao prethodna stavka.Zid. dim 80/170 cm.</t>
  </si>
  <si>
    <t>A. PVC bravarija stambenog dijela</t>
  </si>
  <si>
    <t>U svemu kako je opisano za PVC bravariju stambenog dijela osim:</t>
  </si>
  <si>
    <t>17.</t>
  </si>
  <si>
    <t>Trokrilni prozor s dvodjelnom roletom. Otvaranje dvaju krila zaokretno otklopno. U svemu ostalom kao u uvodu.Zid.dim. 210/170 cm.</t>
  </si>
  <si>
    <t>Dvokrilni asimetrični  prozor s dvodjelnom roletom U svemu ostalom kao u uvodu. Zid.dim.180/175 cm.</t>
  </si>
  <si>
    <t>Ostakljena stijena ulaza u servis na istočnoj fasadi. Stijena s jednokrilnim vratima, bočnim fiksnim dijelovima i fiksnim nadsvjetlom. Oprema standardnim rukohvatom, cilindričnom bravom s dva ključa i uređajem za samozatvaranje. Zid. dim. 274/335 cm.</t>
  </si>
  <si>
    <t xml:space="preserve">Ostakljena stijena istočnog pročelja. Fiksna četverodijelna stijena s nadsvjetlom. Dva krajnja dijela nadsvjetla se otvaraju putem "Ventus" mehanizma. Zid. dim. 400/230 cm </t>
  </si>
  <si>
    <t>Ostakljena stijena istočnog pročelja.Fiksna trodjelna stijena s nadsvjetlom. Dva krajnja dijela nadsvjetla se otvaraju putem "Ventus" mehanizma.  Zid.dim. 270/230 cm.</t>
  </si>
  <si>
    <t xml:space="preserve">Ostakljena stijena južnog pročelja.Fiksna trodjelna stijena s nadsvjetlom. Dva krajnja dijela nadsvjetla se otvaraju putem "Ventus" mehanizma.  Zid.dim. 300/230 cm. </t>
  </si>
  <si>
    <t xml:space="preserve">Ostakljena stijena južnog pročelja dim.Fiksna trodjelna stijena s nadsvjetlom. Dva krajnja dijela nadsvjetla se otvaraju putem "Ventus" mehanizma. Zid dim 340/230 cm. </t>
  </si>
  <si>
    <t xml:space="preserve">Ostakljena stijena zapadnog pročelja dim. Fiksna trodjelna stijena s nadsvjetlom. Dva krajnja dijela nadsvjetla se otvaraju putem "Ventus" mehanizma. Zid.dim. 275/230 cm. </t>
  </si>
  <si>
    <t>Ostakljena stijena ulaza na zapadnoj fasadi.Stijena s jednokrilnim vratima, bočnim fiksnim dijelovima i fiksnim nadsvjetlom. Oprema standardnim rukohvatom, cilindričnom bravom s dva ključa i uređajem za samozatvaranje. Zid. dim. 270/335 cm.</t>
  </si>
  <si>
    <t>Jednokrilna ostakljena vrata u ulazu zapadne fasade Oprema  standardnim rukohvatom, cilindričnom bravom s dva ključa i uređajem za samozatvaranje. Zid. dim. 85/205 cm</t>
  </si>
  <si>
    <t>2.5. Svi ugrađeni materijali moraju biti u skladu sa HRN ili jednakovrijedno.</t>
  </si>
  <si>
    <t xml:space="preserve"> - jednakovrijedno:</t>
  </si>
  <si>
    <t>Mjesto i datum:</t>
  </si>
  <si>
    <t>Ponuditelj (potpis i pečat):</t>
  </si>
  <si>
    <t>B. PVC bravarija poslovnog dijela, prizemlja</t>
  </si>
  <si>
    <t>B.II. PVC BRAVARIJA (VANJSKA STOLARIJA)</t>
  </si>
  <si>
    <t>A.II. ZIDARSKI  RADOVI</t>
  </si>
  <si>
    <t>mt</t>
  </si>
  <si>
    <t>Isto kao prethodna stavka samo priprema špaleta na mjestu demontiranih bravarskih ostakljenih stijena prizemlja.</t>
  </si>
  <si>
    <t>A.II. Ukupno :</t>
  </si>
  <si>
    <t>a,) Ostakljene stijene na lođama istočne i zapadne fasade. Stijena sa jednokrilnim vratima i dvokrilnim prozorom zid.dim. 210/265 cm.</t>
  </si>
  <si>
    <t>b.) Ostakljene stijene na lođama južne fasade. Stijena sa jednokrilnim vratima i dvokrilnim prozorom zid.dim. 200/265 cm.</t>
  </si>
  <si>
    <t>c.) Ostakljene stijene na lođama istočne i zapadne fasade. Stijena sa jednokrilnim vratima i dvokrilnim prozorom zid.dim. 160/265 cm.</t>
  </si>
  <si>
    <t>d.) Jednokrilna balkonska vrata bez rolete. Vrata lođa na južnoj fasadi dim. 80/210 cm.</t>
  </si>
  <si>
    <t>e.) Trokrilni prozor s roletom zid.dim. 210/170 cm.</t>
  </si>
  <si>
    <t>f.) Dvokrilni prozor s roletom dim.180/175 cm.</t>
  </si>
  <si>
    <t>g.) Dvokrilni prozor s roletom dim. 140/170 cm</t>
  </si>
  <si>
    <t>i.) Jednokrilni prozor s roletom dim 80/170 cm.</t>
  </si>
  <si>
    <t>Demontaža i odvoz stolarije. Demontaža stakla i fasadnog elementa komplet sa kutijom za rolete i roletom. Izvesti uz minimalno oštećivanje zidnih površina. Obračun po komadu.</t>
  </si>
  <si>
    <t>a.) Ostakljena stijena ulaza na istočnoj fasadi. Stijena s jednokrilnim vratima, bočnim fiksnim dijelovima i fiksnim nadsvjetlom, dim. 274/335 cm.</t>
  </si>
  <si>
    <t>b.) Ostakljena stijena istočnog pročelja dim. 400/230. Fiksna ostakljena stijena s nadsvjetlom koje se djelomično otvara.</t>
  </si>
  <si>
    <t>c.) Ostakljena stijena istočnog pročelja dim. 270/230. Fiksna ostakljena stijena s nadsvjetlom koje se djelomično otvara.</t>
  </si>
  <si>
    <t>d.) Ostakljena stijena južnog pročelja dim. 300/230. Fiksna ostakljena stijena s nadsvjetlom koje se djelomično otvara.</t>
  </si>
  <si>
    <t>e.) Ostakljena stijena južnog pročelja dim. 340/230. Fiksna ostakljena stijena s nadsvjetlom koje se djelomično otvara.</t>
  </si>
  <si>
    <t>f.) Ostakljena stijena zapadnog pročelja dim. 275/230. Fiksna ostakljena stijena s nadsvjetlom koje se djelomično otvara.</t>
  </si>
  <si>
    <t>g.) Ostakljena stijena ulaza na zapadnoj fasadi. Stijena s jednokrilnim vratima, bočnim fiksnim dijelovima i fiksnim nadsvjetlom, dim. 270/335 cm.</t>
  </si>
  <si>
    <t>h.) Jednokrilna ostakljena vrata u ulazu zapadne fasade dim. 85/205 cm</t>
  </si>
  <si>
    <t>A.I.Ukupno :</t>
  </si>
  <si>
    <t>UKUPNO (bez PDV-a)</t>
  </si>
  <si>
    <t>SVEUKUPNO (sa PDV-om)</t>
  </si>
  <si>
    <t>Demontaža i odvoz ostakljenih stijena poslovnog prostora u prizemlju zgrade. Ostakljene stijene od čeličnih profila ostakljene izo staklom. Izvesti na način da se zidno platno minimalno oštećuje. Obračun po komadu.</t>
  </si>
  <si>
    <t xml:space="preserve">1. </t>
  </si>
  <si>
    <t>Zidarski popravak špaleta na mjestima demontiranih stolarskih otvora u stambenom dijelu zgrade. Priprema špalete za prihvat PVC bravarije. Okvir PVC bravarije se montira na vanjskom rubu zida (Ral ugradba). Priprema špalete do razine grube zaribane žbuke. Obrada unutarnje špalete nakon ugradnje stolarije. Obračun po mt.</t>
  </si>
  <si>
    <t>Peterodjelna stijena lođe stubišta na sjevernoj fasadi. Dva krila se otvaraju zaokretno otklopno,a osala tri su fiksna. Zid.dim. 510/125. Nema unutarnje klupčice.</t>
  </si>
  <si>
    <t>Stijene su bez roleta. Nadsvjetla poslovnog dijela otvaraju se putem "Ventus" mehanizma čija je komanda montirana na visini 160 cm od gotovog poda. Kod ostakljenih ulaznih stijena i vrata ostakljenje je izo staklom (3+3 - 12 - 3+3 mm) ispunjenim inertnim plinom  i s jednim slojem Low-E., a vanjsko i unutrašnje staklo je sigurnosno (Lamistal)</t>
  </si>
  <si>
    <t>A.I. DEMONTAŽA I ODVOZ POSTOJEĆE STOLARIJE</t>
  </si>
  <si>
    <r>
      <t xml:space="preserve">Elementi otvora izraditi će se od peterokomornih profila sa dvije EPDM brtve klase Ral - A sa debljinom stijenke 3 mm u bijeloj boji. Profili su izunutra ojačani čel.pocinčanim profilima. Okov je standardni za sistem i u boji profila. Ostakljenje je izo staklom ispunjenim inertnim plinom i s jednim slojem Low-E. Umax stakla je 1,1 W/m2K. Ukupni koeficijent cijelog elementa je U max = 1,4 W/m2K. 
Jedinična cijena komada, uključuje uzimanje mjera na licu mjesta, izradu elementa, RAL ugradnju, ostakljenje, PVC roletu sa toplinsko izoliranom kutijom, opremanje okovom i dobavu i postavu unutarnje </t>
    </r>
    <r>
      <rPr>
        <u/>
        <sz val="10"/>
        <rFont val="Arial"/>
        <family val="2"/>
        <charset val="238"/>
      </rPr>
      <t>granitne klupčice</t>
    </r>
    <r>
      <rPr>
        <sz val="10"/>
        <rFont val="Arial"/>
        <family val="2"/>
        <charset val="238"/>
      </rPr>
      <t xml:space="preserve"> debljine 2cm na prozorskim otvorima. Lamele roleta moraju biti otporne na orkanske udare vjetra. Sve komplet finalno montirano spremno za upotrebu. Propisuje se RAL ugradba elemenata. Prije izrade mjere provjeriti na licu mjesta.
</t>
    </r>
    <r>
      <rPr>
        <i/>
        <sz val="10"/>
        <rFont val="Arial"/>
        <family val="2"/>
        <charset val="238"/>
      </rPr>
      <t>Voditi računa da se doprozornik (štok) izvede na način da se može ugraditi topl.izolacija vanjskih špaleta deblj. min 2cm.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</si>
</sst>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amily val="2"/>
      <charset val="238"/>
    </font>
    <font>
      <b/>
      <sz val="10"/>
      <name val="Arial"/>
      <family val="2"/>
      <charset val="238"/>
    </font>
    <font>
      <sz val="11"/>
      <name val="Arial"/>
      <family val="2"/>
      <charset val="238"/>
    </font>
    <font>
      <b/>
      <sz val="12"/>
      <name val="Arial"/>
      <family val="2"/>
      <charset val="238"/>
    </font>
    <font>
      <sz val="8"/>
      <name val="Arial"/>
      <family val="2"/>
      <charset val="238"/>
    </font>
    <font>
      <sz val="10"/>
      <name val="Arial"/>
      <family val="2"/>
      <charset val="238"/>
    </font>
    <font>
      <b/>
      <sz val="11"/>
      <name val="Arial"/>
      <family val="2"/>
      <charset val="238"/>
    </font>
    <font>
      <sz val="10"/>
      <name val="Helv"/>
    </font>
    <font>
      <sz val="10"/>
      <color theme="1"/>
      <name val="Arial"/>
      <family val="2"/>
      <charset val="238"/>
    </font>
    <font>
      <u/>
      <sz val="10"/>
      <name val="Arial"/>
      <family val="2"/>
      <charset val="238"/>
    </font>
    <font>
      <i/>
      <sz val="10"/>
      <name val="Arial"/>
      <family val="2"/>
      <charset val="238"/>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94">
    <xf numFmtId="0" fontId="0" fillId="0" borderId="0" xfId="0"/>
    <xf numFmtId="4" fontId="0" fillId="0" borderId="0" xfId="0" applyNumberFormat="1" applyFill="1" applyAlignment="1">
      <alignment horizontal="right"/>
    </xf>
    <xf numFmtId="0" fontId="0" fillId="0" borderId="0" xfId="0" applyFill="1"/>
    <xf numFmtId="49" fontId="0" fillId="0" borderId="0" xfId="0" applyNumberFormat="1" applyFill="1" applyAlignment="1" applyProtection="1">
      <alignment horizontal="left" vertical="top"/>
      <protection locked="0"/>
    </xf>
    <xf numFmtId="0" fontId="1" fillId="0" borderId="0" xfId="0" applyNumberFormat="1" applyFont="1" applyFill="1" applyAlignment="1">
      <alignment horizontal="justify" vertical="top"/>
    </xf>
    <xf numFmtId="4" fontId="0" fillId="0" borderId="0" xfId="0" applyNumberFormat="1" applyFill="1"/>
    <xf numFmtId="164" fontId="0" fillId="0" borderId="0" xfId="0" applyNumberFormat="1" applyFill="1" applyAlignment="1">
      <alignment horizontal="right"/>
    </xf>
    <xf numFmtId="0" fontId="5" fillId="0" borderId="0" xfId="0" applyNumberFormat="1" applyFont="1" applyFill="1" applyAlignment="1">
      <alignment horizontal="justify" vertical="top"/>
    </xf>
    <xf numFmtId="0" fontId="5" fillId="0" borderId="0" xfId="0" applyNumberFormat="1" applyFont="1" applyFill="1" applyAlignment="1">
      <alignment horizontal="justify" vertical="top" wrapText="1"/>
    </xf>
    <xf numFmtId="0" fontId="0" fillId="0" borderId="0" xfId="0" applyFill="1" applyAlignment="1"/>
    <xf numFmtId="4" fontId="0" fillId="0" borderId="0" xfId="0" applyNumberFormat="1" applyFill="1" applyAlignment="1"/>
    <xf numFmtId="0" fontId="0" fillId="0" borderId="0" xfId="0" applyNumberFormat="1" applyFill="1" applyAlignment="1">
      <alignment horizontal="justify" vertical="top"/>
    </xf>
    <xf numFmtId="0" fontId="0" fillId="0" borderId="0" xfId="0" applyFill="1" applyAlignment="1">
      <alignment horizontal="justify" wrapText="1"/>
    </xf>
    <xf numFmtId="4" fontId="0" fillId="0" borderId="0" xfId="0" applyNumberFormat="1" applyFill="1" applyAlignment="1">
      <alignment horizontal="justify" wrapText="1"/>
    </xf>
    <xf numFmtId="4" fontId="0" fillId="0" borderId="0" xfId="0" applyNumberFormat="1" applyFill="1" applyAlignment="1">
      <alignment horizontal="right" wrapText="1"/>
    </xf>
    <xf numFmtId="0" fontId="7" fillId="0" borderId="0" xfId="0" applyFont="1" applyFill="1" applyAlignment="1">
      <alignment vertical="top"/>
    </xf>
    <xf numFmtId="4" fontId="7" fillId="0" borderId="0" xfId="0" applyNumberFormat="1" applyFont="1" applyFill="1" applyAlignment="1">
      <alignment vertical="top"/>
    </xf>
    <xf numFmtId="4" fontId="7" fillId="0" borderId="0" xfId="0" applyNumberFormat="1" applyFont="1" applyFill="1" applyAlignment="1">
      <alignment horizontal="right" vertical="top"/>
    </xf>
    <xf numFmtId="0" fontId="5" fillId="0" borderId="0" xfId="0" applyFont="1" applyFill="1" applyAlignment="1">
      <alignment horizontal="justify" vertical="top" wrapText="1"/>
    </xf>
    <xf numFmtId="0" fontId="0" fillId="0" borderId="0" xfId="0" applyFill="1" applyBorder="1"/>
    <xf numFmtId="3" fontId="0" fillId="0" borderId="0" xfId="0" applyNumberFormat="1" applyFill="1" applyBorder="1"/>
    <xf numFmtId="0" fontId="0" fillId="0" borderId="0" xfId="0" applyFont="1" applyFill="1" applyBorder="1" applyAlignment="1">
      <alignment horizontal="center"/>
    </xf>
    <xf numFmtId="4" fontId="0" fillId="0" borderId="0" xfId="0" applyNumberFormat="1" applyFont="1" applyFill="1" applyBorder="1" applyAlignment="1">
      <alignment horizontal="right"/>
    </xf>
    <xf numFmtId="4" fontId="0" fillId="0" borderId="0" xfId="0" applyNumberFormat="1" applyFill="1" applyBorder="1"/>
    <xf numFmtId="0" fontId="0" fillId="0" borderId="0" xfId="0" applyNumberFormat="1" applyFill="1" applyAlignment="1">
      <alignment horizontal="justify" vertical="top" wrapText="1"/>
    </xf>
    <xf numFmtId="0" fontId="0" fillId="0" borderId="0" xfId="0" applyFont="1" applyFill="1" applyBorder="1"/>
    <xf numFmtId="0" fontId="0" fillId="0" borderId="1" xfId="0" applyFill="1" applyBorder="1"/>
    <xf numFmtId="4" fontId="0" fillId="0" borderId="1" xfId="0" applyNumberFormat="1" applyFill="1" applyBorder="1" applyAlignment="1">
      <alignment horizontal="right"/>
    </xf>
    <xf numFmtId="4" fontId="0" fillId="0" borderId="0" xfId="0" applyNumberFormat="1" applyFill="1" applyBorder="1" applyAlignment="1">
      <alignment horizontal="right"/>
    </xf>
    <xf numFmtId="0" fontId="0" fillId="0" borderId="1" xfId="0" applyFont="1" applyFill="1" applyBorder="1" applyAlignment="1">
      <alignment horizontal="center"/>
    </xf>
    <xf numFmtId="4" fontId="0" fillId="0" borderId="1" xfId="0" applyNumberFormat="1" applyFont="1" applyFill="1" applyBorder="1" applyAlignment="1">
      <alignment horizontal="right"/>
    </xf>
    <xf numFmtId="0" fontId="0" fillId="0" borderId="0" xfId="0" applyNumberFormat="1" applyFill="1" applyBorder="1" applyAlignment="1">
      <alignment horizontal="justify" vertical="top"/>
    </xf>
    <xf numFmtId="0" fontId="5" fillId="0" borderId="1" xfId="0" applyNumberFormat="1" applyFont="1" applyFill="1" applyBorder="1" applyAlignment="1">
      <alignment horizontal="justify" vertical="top"/>
    </xf>
    <xf numFmtId="3" fontId="0" fillId="0" borderId="1" xfId="0" applyNumberFormat="1" applyFill="1" applyBorder="1"/>
    <xf numFmtId="0" fontId="5" fillId="0" borderId="0" xfId="0" applyNumberFormat="1" applyFont="1" applyFill="1" applyBorder="1" applyAlignment="1">
      <alignment horizontal="justify" vertical="top"/>
    </xf>
    <xf numFmtId="0" fontId="3" fillId="0" borderId="0" xfId="0" applyNumberFormat="1" applyFont="1" applyFill="1" applyAlignment="1">
      <alignment horizontal="justify" vertical="top"/>
    </xf>
    <xf numFmtId="0" fontId="2" fillId="0" borderId="0" xfId="0" applyNumberFormat="1" applyFont="1" applyFill="1" applyAlignment="1">
      <alignment horizontal="justify" vertical="top"/>
    </xf>
    <xf numFmtId="0" fontId="2" fillId="0" borderId="1" xfId="0" applyNumberFormat="1" applyFont="1" applyFill="1" applyBorder="1" applyAlignment="1">
      <alignment horizontal="justify" vertical="top"/>
    </xf>
    <xf numFmtId="0" fontId="2" fillId="0" borderId="1" xfId="0" applyFont="1" applyFill="1" applyBorder="1"/>
    <xf numFmtId="4" fontId="2" fillId="0" borderId="1" xfId="0" applyNumberFormat="1" applyFont="1" applyFill="1" applyBorder="1"/>
    <xf numFmtId="4" fontId="2" fillId="0" borderId="1" xfId="0" applyNumberFormat="1" applyFont="1" applyFill="1" applyBorder="1" applyAlignment="1">
      <alignment horizontal="right"/>
    </xf>
    <xf numFmtId="4" fontId="2" fillId="0" borderId="0" xfId="0" applyNumberFormat="1" applyFont="1" applyFill="1" applyBorder="1" applyAlignment="1">
      <alignment horizontal="right"/>
    </xf>
    <xf numFmtId="0" fontId="2" fillId="0" borderId="0" xfId="0" applyFont="1" applyFill="1" applyBorder="1"/>
    <xf numFmtId="4" fontId="2" fillId="0" borderId="0" xfId="0" applyNumberFormat="1" applyFont="1" applyFill="1" applyBorder="1"/>
    <xf numFmtId="0" fontId="0" fillId="0" borderId="1" xfId="0" applyFont="1" applyFill="1" applyBorder="1"/>
    <xf numFmtId="4" fontId="2" fillId="0" borderId="0" xfId="0" applyNumberFormat="1" applyFont="1" applyFill="1" applyAlignment="1">
      <alignment horizontal="right"/>
    </xf>
    <xf numFmtId="0" fontId="2" fillId="0" borderId="0" xfId="0" applyFont="1" applyFill="1"/>
    <xf numFmtId="4" fontId="2" fillId="0" borderId="0" xfId="0" applyNumberFormat="1" applyFont="1" applyFill="1"/>
    <xf numFmtId="0" fontId="0" fillId="0" borderId="0" xfId="0" applyFont="1" applyFill="1"/>
    <xf numFmtId="164" fontId="0" fillId="0" borderId="0" xfId="0" applyNumberFormat="1" applyFill="1" applyBorder="1"/>
    <xf numFmtId="4" fontId="0" fillId="0" borderId="0" xfId="0" applyNumberFormat="1" applyFont="1" applyFill="1" applyAlignment="1">
      <alignment horizontal="right"/>
    </xf>
    <xf numFmtId="4" fontId="0" fillId="2" borderId="0" xfId="0" applyNumberFormat="1" applyFont="1" applyFill="1" applyBorder="1" applyAlignment="1">
      <alignment horizontal="right"/>
    </xf>
    <xf numFmtId="0" fontId="0" fillId="0" borderId="0" xfId="0" quotePrefix="1" applyFont="1" applyFill="1" applyAlignment="1">
      <alignment horizontal="justify" vertical="top" wrapText="1"/>
    </xf>
    <xf numFmtId="0" fontId="5" fillId="0" borderId="0" xfId="0" applyFont="1" applyFill="1" applyAlignment="1">
      <alignment horizontal="justify" vertical="top" wrapText="1"/>
    </xf>
    <xf numFmtId="0" fontId="0" fillId="0" borderId="0" xfId="0" applyFill="1" applyAlignment="1">
      <alignment horizontal="justify" wrapText="1"/>
    </xf>
    <xf numFmtId="0" fontId="0" fillId="0" borderId="0" xfId="0" applyAlignment="1">
      <alignment horizontal="justify" vertical="top"/>
    </xf>
    <xf numFmtId="49" fontId="0" fillId="0" borderId="0" xfId="0" applyNumberFormat="1" applyAlignment="1" applyProtection="1">
      <alignment horizontal="left" vertical="top"/>
      <protection locked="0"/>
    </xf>
    <xf numFmtId="4" fontId="0" fillId="0" borderId="0" xfId="0" applyNumberFormat="1"/>
    <xf numFmtId="0" fontId="0" fillId="0" borderId="0" xfId="0" applyAlignment="1">
      <alignment horizontal="center"/>
    </xf>
    <xf numFmtId="4" fontId="0" fillId="0" borderId="0" xfId="0" applyNumberFormat="1" applyAlignment="1">
      <alignment horizontal="right"/>
    </xf>
    <xf numFmtId="4" fontId="8" fillId="0" borderId="0" xfId="0" applyNumberFormat="1" applyFont="1"/>
    <xf numFmtId="4" fontId="0" fillId="2" borderId="0" xfId="0" applyNumberFormat="1" applyFill="1" applyAlignment="1">
      <alignment horizontal="right"/>
    </xf>
    <xf numFmtId="0" fontId="0" fillId="0" borderId="0" xfId="0" applyAlignment="1">
      <alignment horizontal="justify" vertical="top" wrapText="1"/>
    </xf>
    <xf numFmtId="0" fontId="0" fillId="0" borderId="2" xfId="0" applyBorder="1" applyAlignment="1">
      <alignment horizontal="justify" vertical="top"/>
    </xf>
    <xf numFmtId="0" fontId="0" fillId="0" borderId="2" xfId="0" applyBorder="1"/>
    <xf numFmtId="4" fontId="0" fillId="0" borderId="2" xfId="0" applyNumberFormat="1" applyBorder="1"/>
    <xf numFmtId="0" fontId="0" fillId="0" borderId="2" xfId="0" applyBorder="1" applyAlignment="1">
      <alignment horizontal="center"/>
    </xf>
    <xf numFmtId="4" fontId="0" fillId="0" borderId="2" xfId="0" applyNumberFormat="1" applyBorder="1" applyAlignment="1">
      <alignment horizontal="right"/>
    </xf>
    <xf numFmtId="3" fontId="0" fillId="0" borderId="0" xfId="0" applyNumberFormat="1"/>
    <xf numFmtId="0" fontId="6" fillId="0" borderId="0" xfId="0" applyNumberFormat="1" applyFont="1" applyFill="1" applyAlignment="1">
      <alignment horizontal="justify" vertical="center"/>
    </xf>
    <xf numFmtId="0" fontId="6" fillId="0" borderId="0" xfId="0" applyFont="1" applyFill="1" applyAlignment="1">
      <alignment vertical="center"/>
    </xf>
    <xf numFmtId="4" fontId="6" fillId="0" borderId="0" xfId="0" applyNumberFormat="1" applyFont="1" applyFill="1" applyAlignment="1">
      <alignment vertical="center"/>
    </xf>
    <xf numFmtId="4" fontId="6" fillId="0" borderId="0" xfId="0" applyNumberFormat="1" applyFont="1" applyFill="1" applyAlignment="1">
      <alignment horizontal="right" vertical="center"/>
    </xf>
    <xf numFmtId="4" fontId="1" fillId="0" borderId="0" xfId="0" applyNumberFormat="1" applyFont="1" applyFill="1" applyAlignment="1">
      <alignment horizontal="right" vertical="center"/>
    </xf>
    <xf numFmtId="49" fontId="0" fillId="0" borderId="0" xfId="0" applyNumberFormat="1" applyFill="1" applyBorder="1" applyAlignment="1" applyProtection="1">
      <alignment horizontal="center" vertical="top" wrapText="1"/>
      <protection locked="0"/>
    </xf>
    <xf numFmtId="0" fontId="5" fillId="0" borderId="0" xfId="0" applyFont="1" applyFill="1" applyAlignment="1">
      <alignment horizontal="justify"/>
    </xf>
    <xf numFmtId="0" fontId="0" fillId="0" borderId="0" xfId="0" applyFill="1" applyAlignment="1">
      <alignment horizontal="justify"/>
    </xf>
    <xf numFmtId="0" fontId="5" fillId="0" borderId="0" xfId="0" applyFont="1" applyFill="1" applyAlignment="1">
      <alignment horizontal="justify" wrapText="1"/>
    </xf>
    <xf numFmtId="0" fontId="0" fillId="0" borderId="0" xfId="0" applyFill="1" applyAlignment="1">
      <alignment horizontal="justify" vertical="top" wrapText="1"/>
    </xf>
    <xf numFmtId="0" fontId="6" fillId="0" borderId="0" xfId="0" applyFont="1" applyFill="1" applyAlignment="1">
      <alignment horizontal="justify"/>
    </xf>
    <xf numFmtId="0" fontId="2" fillId="0" borderId="0" xfId="0" applyFont="1" applyFill="1" applyAlignment="1"/>
    <xf numFmtId="0" fontId="0" fillId="0" borderId="0" xfId="0" applyFill="1" applyAlignment="1">
      <alignment horizontal="justify" wrapText="1"/>
    </xf>
    <xf numFmtId="0" fontId="1" fillId="0" borderId="0" xfId="0" applyFont="1" applyFill="1" applyAlignment="1">
      <alignment horizontal="justify"/>
    </xf>
    <xf numFmtId="0" fontId="0" fillId="0" borderId="0" xfId="0" applyFill="1" applyAlignment="1"/>
    <xf numFmtId="0" fontId="7" fillId="0" borderId="0" xfId="0" applyFont="1" applyFill="1" applyAlignment="1">
      <alignment vertical="top"/>
    </xf>
    <xf numFmtId="4" fontId="2" fillId="0" borderId="0" xfId="0" applyNumberFormat="1" applyFont="1" applyFill="1" applyAlignment="1">
      <alignment horizontal="center"/>
    </xf>
    <xf numFmtId="0" fontId="1" fillId="0" borderId="0" xfId="0" applyFont="1" applyFill="1" applyAlignment="1">
      <alignment vertical="top"/>
    </xf>
    <xf numFmtId="0" fontId="5" fillId="0" borderId="0" xfId="0" applyFont="1" applyFill="1" applyAlignment="1">
      <alignment horizontal="justify" vertical="top" wrapText="1"/>
    </xf>
    <xf numFmtId="0" fontId="1" fillId="0" borderId="0" xfId="0" applyNumberFormat="1" applyFont="1" applyFill="1" applyBorder="1" applyAlignment="1">
      <alignment horizontal="left" vertical="top"/>
    </xf>
    <xf numFmtId="0" fontId="1" fillId="0" borderId="1" xfId="0" applyNumberFormat="1" applyFont="1" applyFill="1" applyBorder="1" applyAlignment="1">
      <alignment horizontal="left" vertical="top"/>
    </xf>
    <xf numFmtId="0" fontId="1" fillId="0" borderId="0" xfId="0" applyFont="1" applyFill="1" applyBorder="1" applyAlignment="1">
      <alignment horizontal="left" vertical="top"/>
    </xf>
    <xf numFmtId="0" fontId="1" fillId="0" borderId="1" xfId="0" applyFont="1" applyFill="1" applyBorder="1" applyAlignment="1">
      <alignment horizontal="left" vertical="top"/>
    </xf>
    <xf numFmtId="0" fontId="2" fillId="0" borderId="0" xfId="0" applyNumberFormat="1" applyFont="1" applyFill="1" applyAlignment="1">
      <alignment horizontal="left" vertical="top"/>
    </xf>
    <xf numFmtId="0" fontId="0" fillId="0" borderId="0" xfId="0"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6"/>
  <sheetViews>
    <sheetView tabSelected="1" topLeftCell="A128" zoomScaleNormal="100" zoomScaleSheetLayoutView="100" zoomScalePageLayoutView="96" workbookViewId="0">
      <selection activeCell="M138" sqref="M138"/>
    </sheetView>
  </sheetViews>
  <sheetFormatPr defaultRowHeight="12.75" x14ac:dyDescent="0.2"/>
  <cols>
    <col min="1" max="1" width="3.28515625" style="3" customWidth="1"/>
    <col min="2" max="2" width="42.85546875" style="11" customWidth="1"/>
    <col min="3" max="3" width="4" style="2" customWidth="1"/>
    <col min="4" max="4" width="9.42578125" style="5" customWidth="1"/>
    <col min="5" max="5" width="2.7109375" style="2" customWidth="1"/>
    <col min="6" max="6" width="9.85546875" style="1" customWidth="1"/>
    <col min="7" max="7" width="2.85546875" style="2" customWidth="1"/>
    <col min="8" max="8" width="14" style="1" customWidth="1"/>
    <col min="9" max="16384" width="9.140625" style="2"/>
  </cols>
  <sheetData>
    <row r="1" spans="1:8" x14ac:dyDescent="0.2">
      <c r="A1" s="74"/>
      <c r="B1" s="74"/>
      <c r="C1" s="74"/>
      <c r="D1" s="74"/>
      <c r="E1" s="74"/>
      <c r="F1" s="74"/>
      <c r="G1" s="74"/>
      <c r="H1" s="74"/>
    </row>
    <row r="2" spans="1:8" ht="15" customHeight="1" x14ac:dyDescent="0.25">
      <c r="B2" s="79" t="s">
        <v>13</v>
      </c>
      <c r="C2" s="80"/>
      <c r="D2" s="80"/>
      <c r="E2" s="80"/>
      <c r="F2" s="80"/>
      <c r="G2" s="80"/>
      <c r="H2" s="80"/>
    </row>
    <row r="3" spans="1:8" x14ac:dyDescent="0.2">
      <c r="B3" s="4"/>
    </row>
    <row r="4" spans="1:8" x14ac:dyDescent="0.2">
      <c r="B4" s="4"/>
    </row>
    <row r="5" spans="1:8" x14ac:dyDescent="0.2">
      <c r="B5" s="4" t="s">
        <v>14</v>
      </c>
    </row>
    <row r="6" spans="1:8" x14ac:dyDescent="0.2">
      <c r="B6" s="4"/>
    </row>
    <row r="7" spans="1:8" ht="89.25" customHeight="1" x14ac:dyDescent="0.2">
      <c r="B7" s="77" t="s">
        <v>23</v>
      </c>
      <c r="C7" s="81"/>
      <c r="D7" s="81"/>
      <c r="E7" s="81"/>
      <c r="F7" s="81"/>
      <c r="G7" s="81"/>
      <c r="H7" s="81"/>
    </row>
    <row r="8" spans="1:8" x14ac:dyDescent="0.2">
      <c r="B8" s="82"/>
      <c r="C8" s="83"/>
      <c r="D8" s="83"/>
      <c r="E8" s="83"/>
      <c r="F8" s="83"/>
      <c r="G8" s="83"/>
    </row>
    <row r="9" spans="1:8" x14ac:dyDescent="0.2">
      <c r="B9" s="7" t="s">
        <v>15</v>
      </c>
    </row>
    <row r="10" spans="1:8" x14ac:dyDescent="0.2">
      <c r="B10" s="4"/>
    </row>
    <row r="11" spans="1:8" ht="305.25" customHeight="1" x14ac:dyDescent="0.2">
      <c r="B11" s="81" t="s">
        <v>16</v>
      </c>
      <c r="C11" s="76"/>
      <c r="D11" s="76"/>
      <c r="E11" s="76"/>
      <c r="F11" s="76"/>
      <c r="G11" s="76"/>
      <c r="H11" s="76"/>
    </row>
    <row r="12" spans="1:8" ht="12.75" customHeight="1" x14ac:dyDescent="0.2">
      <c r="B12" s="8"/>
      <c r="C12" s="9"/>
      <c r="D12" s="10"/>
      <c r="E12" s="9"/>
      <c r="G12" s="9"/>
    </row>
    <row r="13" spans="1:8" ht="12.75" customHeight="1" x14ac:dyDescent="0.2">
      <c r="B13" s="7" t="s">
        <v>17</v>
      </c>
      <c r="C13" s="9"/>
      <c r="D13" s="10"/>
      <c r="E13" s="9"/>
      <c r="G13" s="9"/>
    </row>
    <row r="14" spans="1:8" ht="12.75" customHeight="1" x14ac:dyDescent="0.2">
      <c r="B14" s="7"/>
      <c r="C14" s="9"/>
      <c r="D14" s="10"/>
      <c r="E14" s="9"/>
      <c r="G14" s="9"/>
    </row>
    <row r="15" spans="1:8" ht="12.75" customHeight="1" x14ac:dyDescent="0.2">
      <c r="B15" s="84" t="s">
        <v>18</v>
      </c>
      <c r="C15" s="84"/>
      <c r="D15" s="84"/>
      <c r="E15" s="84"/>
      <c r="F15" s="84"/>
      <c r="G15" s="84"/>
      <c r="H15" s="83"/>
    </row>
    <row r="16" spans="1:8" ht="12.75" customHeight="1" x14ac:dyDescent="0.2">
      <c r="B16" s="84"/>
      <c r="C16" s="84"/>
      <c r="D16" s="84"/>
      <c r="E16" s="84"/>
      <c r="F16" s="84"/>
      <c r="G16" s="84"/>
      <c r="H16" s="83"/>
    </row>
    <row r="17" spans="2:8" ht="12.75" customHeight="1" x14ac:dyDescent="0.2">
      <c r="B17" s="7" t="s">
        <v>19</v>
      </c>
      <c r="C17" s="9"/>
      <c r="D17" s="10"/>
      <c r="E17" s="9"/>
      <c r="G17" s="9"/>
    </row>
    <row r="18" spans="2:8" ht="12.75" customHeight="1" x14ac:dyDescent="0.2">
      <c r="B18" s="7"/>
      <c r="C18" s="9"/>
      <c r="D18" s="10"/>
      <c r="E18" s="9"/>
      <c r="G18" s="9"/>
    </row>
    <row r="19" spans="2:8" ht="76.5" customHeight="1" x14ac:dyDescent="0.2">
      <c r="B19" s="77" t="s">
        <v>20</v>
      </c>
      <c r="C19" s="76"/>
      <c r="D19" s="76"/>
      <c r="E19" s="76"/>
      <c r="F19" s="76"/>
      <c r="G19" s="76"/>
      <c r="H19" s="76"/>
    </row>
    <row r="20" spans="2:8" ht="12.75" customHeight="1" x14ac:dyDescent="0.2">
      <c r="B20" s="7"/>
      <c r="C20" s="9"/>
      <c r="D20" s="10"/>
      <c r="E20" s="9"/>
      <c r="G20" s="9"/>
    </row>
    <row r="21" spans="2:8" ht="12.75" customHeight="1" x14ac:dyDescent="0.2">
      <c r="B21" s="11" t="s">
        <v>21</v>
      </c>
      <c r="C21" s="9"/>
      <c r="D21" s="10"/>
      <c r="E21" s="9"/>
      <c r="G21" s="9"/>
    </row>
    <row r="22" spans="2:8" ht="12.75" customHeight="1" x14ac:dyDescent="0.2">
      <c r="B22" s="7"/>
      <c r="C22" s="9"/>
      <c r="D22" s="10"/>
      <c r="E22" s="9"/>
      <c r="G22" s="9"/>
    </row>
    <row r="23" spans="2:8" ht="39" customHeight="1" x14ac:dyDescent="0.2">
      <c r="B23" s="77" t="s">
        <v>22</v>
      </c>
      <c r="C23" s="76"/>
      <c r="D23" s="76"/>
      <c r="E23" s="76"/>
      <c r="F23" s="76"/>
      <c r="G23" s="76"/>
      <c r="H23" s="76"/>
    </row>
    <row r="24" spans="2:8" ht="12.75" customHeight="1" x14ac:dyDescent="0.2">
      <c r="B24" s="7"/>
      <c r="C24" s="9"/>
      <c r="D24" s="10"/>
      <c r="E24" s="9"/>
      <c r="G24" s="9"/>
    </row>
    <row r="25" spans="2:8" ht="12.75" customHeight="1" x14ac:dyDescent="0.2">
      <c r="B25" s="7" t="s">
        <v>24</v>
      </c>
      <c r="C25" s="9"/>
      <c r="D25" s="10"/>
      <c r="E25" s="9"/>
      <c r="G25" s="9"/>
    </row>
    <row r="26" spans="2:8" ht="12.75" customHeight="1" x14ac:dyDescent="0.2">
      <c r="B26" s="7"/>
      <c r="C26" s="9"/>
      <c r="D26" s="10"/>
      <c r="E26" s="9"/>
      <c r="G26" s="9"/>
    </row>
    <row r="27" spans="2:8" ht="51" customHeight="1" x14ac:dyDescent="0.2">
      <c r="B27" s="75" t="s">
        <v>25</v>
      </c>
      <c r="C27" s="76"/>
      <c r="D27" s="76"/>
      <c r="E27" s="76"/>
      <c r="F27" s="76"/>
      <c r="G27" s="76"/>
      <c r="H27" s="76"/>
    </row>
    <row r="28" spans="2:8" ht="12.75" customHeight="1" x14ac:dyDescent="0.2">
      <c r="B28" s="7"/>
      <c r="C28" s="9"/>
      <c r="D28" s="10"/>
      <c r="E28" s="9"/>
      <c r="G28" s="9"/>
    </row>
    <row r="29" spans="2:8" ht="12.75" customHeight="1" x14ac:dyDescent="0.2">
      <c r="B29" s="7" t="s">
        <v>26</v>
      </c>
      <c r="C29" s="9"/>
      <c r="D29" s="10"/>
      <c r="E29" s="9"/>
      <c r="G29" s="9"/>
    </row>
    <row r="30" spans="2:8" ht="12.75" customHeight="1" x14ac:dyDescent="0.2">
      <c r="B30" s="7"/>
      <c r="C30" s="9"/>
      <c r="D30" s="10"/>
      <c r="E30" s="9"/>
      <c r="G30" s="9"/>
    </row>
    <row r="31" spans="2:8" ht="89.25" customHeight="1" x14ac:dyDescent="0.2">
      <c r="B31" s="75" t="s">
        <v>1</v>
      </c>
      <c r="C31" s="76"/>
      <c r="D31" s="76"/>
      <c r="E31" s="76"/>
      <c r="F31" s="76"/>
      <c r="G31" s="76"/>
      <c r="H31" s="76"/>
    </row>
    <row r="32" spans="2:8" ht="12.75" customHeight="1" x14ac:dyDescent="0.2">
      <c r="B32" s="7"/>
      <c r="C32" s="9"/>
      <c r="D32" s="10"/>
      <c r="E32" s="9"/>
      <c r="G32" s="9"/>
    </row>
    <row r="33" spans="2:8" ht="12.75" customHeight="1" x14ac:dyDescent="0.2">
      <c r="B33" s="7" t="s">
        <v>27</v>
      </c>
      <c r="C33" s="9"/>
      <c r="D33" s="10"/>
      <c r="E33" s="9"/>
      <c r="G33" s="9"/>
    </row>
    <row r="34" spans="2:8" ht="12.75" customHeight="1" x14ac:dyDescent="0.2">
      <c r="B34" s="7"/>
      <c r="C34" s="9"/>
      <c r="D34" s="10"/>
      <c r="E34" s="9"/>
      <c r="G34" s="9"/>
    </row>
    <row r="35" spans="2:8" ht="12.75" customHeight="1" x14ac:dyDescent="0.2">
      <c r="B35" s="75" t="s">
        <v>28</v>
      </c>
      <c r="C35" s="76"/>
      <c r="D35" s="76"/>
      <c r="E35" s="76"/>
      <c r="F35" s="76"/>
      <c r="G35" s="76"/>
      <c r="H35" s="76"/>
    </row>
    <row r="36" spans="2:8" ht="12.75" customHeight="1" x14ac:dyDescent="0.2">
      <c r="B36" s="7"/>
      <c r="C36" s="9"/>
      <c r="D36" s="10"/>
      <c r="E36" s="9"/>
      <c r="G36" s="9"/>
    </row>
    <row r="37" spans="2:8" ht="12.75" customHeight="1" x14ac:dyDescent="0.2">
      <c r="B37" s="7" t="s">
        <v>29</v>
      </c>
      <c r="C37" s="9"/>
      <c r="D37" s="10"/>
      <c r="E37" s="9"/>
      <c r="G37" s="9"/>
    </row>
    <row r="38" spans="2:8" ht="12.75" customHeight="1" x14ac:dyDescent="0.2">
      <c r="B38" s="7"/>
      <c r="C38" s="9"/>
      <c r="D38" s="10"/>
      <c r="E38" s="9"/>
      <c r="G38" s="9"/>
    </row>
    <row r="39" spans="2:8" ht="38.25" customHeight="1" x14ac:dyDescent="0.2">
      <c r="B39" s="75" t="s">
        <v>30</v>
      </c>
      <c r="C39" s="76"/>
      <c r="D39" s="76"/>
      <c r="E39" s="76"/>
      <c r="F39" s="76"/>
      <c r="G39" s="76"/>
      <c r="H39" s="76"/>
    </row>
    <row r="40" spans="2:8" ht="12.75" customHeight="1" x14ac:dyDescent="0.2">
      <c r="B40" s="7"/>
      <c r="C40" s="9"/>
      <c r="D40" s="10"/>
      <c r="E40" s="9"/>
      <c r="G40" s="9"/>
    </row>
    <row r="41" spans="2:8" ht="12.75" customHeight="1" x14ac:dyDescent="0.2">
      <c r="B41" s="7" t="s">
        <v>31</v>
      </c>
      <c r="C41" s="9"/>
      <c r="D41" s="10"/>
      <c r="E41" s="9"/>
      <c r="G41" s="9"/>
    </row>
    <row r="42" spans="2:8" ht="12.75" customHeight="1" x14ac:dyDescent="0.2">
      <c r="B42" s="7"/>
      <c r="C42" s="9"/>
      <c r="D42" s="10"/>
      <c r="E42" s="9"/>
      <c r="G42" s="9"/>
    </row>
    <row r="43" spans="2:8" ht="114.75" customHeight="1" x14ac:dyDescent="0.2">
      <c r="B43" s="78" t="s">
        <v>32</v>
      </c>
      <c r="C43" s="78"/>
      <c r="D43" s="78"/>
      <c r="E43" s="78"/>
      <c r="F43" s="78"/>
      <c r="G43" s="78"/>
      <c r="H43" s="78"/>
    </row>
    <row r="44" spans="2:8" ht="12.75" customHeight="1" x14ac:dyDescent="0.2">
      <c r="B44" s="86" t="s">
        <v>33</v>
      </c>
      <c r="C44" s="84"/>
      <c r="D44" s="84"/>
      <c r="E44" s="84"/>
      <c r="F44" s="84"/>
      <c r="G44" s="84"/>
      <c r="H44" s="14"/>
    </row>
    <row r="45" spans="2:8" ht="12.75" customHeight="1" x14ac:dyDescent="0.2">
      <c r="B45" s="4"/>
      <c r="C45" s="15"/>
      <c r="D45" s="16"/>
      <c r="E45" s="15"/>
      <c r="F45" s="17"/>
      <c r="G45" s="15"/>
      <c r="H45" s="14"/>
    </row>
    <row r="46" spans="2:8" ht="25.5" customHeight="1" x14ac:dyDescent="0.2">
      <c r="B46" s="87" t="s">
        <v>34</v>
      </c>
      <c r="C46" s="81"/>
      <c r="D46" s="81"/>
      <c r="E46" s="81"/>
      <c r="F46" s="81"/>
      <c r="G46" s="81"/>
      <c r="H46" s="81"/>
    </row>
    <row r="47" spans="2:8" ht="12.75" customHeight="1" x14ac:dyDescent="0.2">
      <c r="B47" s="4"/>
      <c r="C47" s="15"/>
      <c r="D47" s="16"/>
      <c r="E47" s="15"/>
      <c r="F47" s="17"/>
      <c r="G47" s="15"/>
      <c r="H47" s="14"/>
    </row>
    <row r="48" spans="2:8" ht="38.25" customHeight="1" x14ac:dyDescent="0.2">
      <c r="B48" s="87" t="s">
        <v>35</v>
      </c>
      <c r="C48" s="81"/>
      <c r="D48" s="81"/>
      <c r="E48" s="81"/>
      <c r="F48" s="81"/>
      <c r="G48" s="81"/>
      <c r="H48" s="81"/>
    </row>
    <row r="49" spans="1:8" ht="12.75" customHeight="1" x14ac:dyDescent="0.2">
      <c r="B49" s="4"/>
      <c r="C49" s="15"/>
      <c r="D49" s="16"/>
      <c r="E49" s="15"/>
      <c r="F49" s="17"/>
      <c r="G49" s="15"/>
      <c r="H49" s="14"/>
    </row>
    <row r="50" spans="1:8" ht="51" customHeight="1" x14ac:dyDescent="0.2">
      <c r="B50" s="78" t="s">
        <v>36</v>
      </c>
      <c r="C50" s="81"/>
      <c r="D50" s="81"/>
      <c r="E50" s="81"/>
      <c r="F50" s="81"/>
      <c r="G50" s="81"/>
      <c r="H50" s="81"/>
    </row>
    <row r="51" spans="1:8" ht="12.75" customHeight="1" x14ac:dyDescent="0.2">
      <c r="B51" s="4"/>
      <c r="C51" s="15"/>
      <c r="D51" s="16"/>
      <c r="E51" s="15"/>
      <c r="F51" s="17"/>
      <c r="G51" s="15"/>
      <c r="H51" s="14"/>
    </row>
    <row r="52" spans="1:8" ht="51" customHeight="1" x14ac:dyDescent="0.2">
      <c r="B52" s="87" t="s">
        <v>37</v>
      </c>
      <c r="C52" s="81"/>
      <c r="D52" s="81"/>
      <c r="E52" s="81"/>
      <c r="F52" s="81"/>
      <c r="G52" s="81"/>
      <c r="H52" s="81"/>
    </row>
    <row r="53" spans="1:8" ht="12.75" customHeight="1" x14ac:dyDescent="0.2">
      <c r="B53" s="4"/>
      <c r="C53" s="15"/>
      <c r="D53" s="16"/>
      <c r="E53" s="15"/>
      <c r="F53" s="17"/>
      <c r="G53" s="15"/>
      <c r="H53" s="14"/>
    </row>
    <row r="54" spans="1:8" ht="12.75" customHeight="1" x14ac:dyDescent="0.2">
      <c r="B54" s="78" t="s">
        <v>68</v>
      </c>
      <c r="C54" s="81"/>
      <c r="D54" s="81"/>
      <c r="E54" s="81"/>
      <c r="F54" s="81"/>
      <c r="G54" s="81"/>
      <c r="H54" s="81"/>
    </row>
    <row r="55" spans="1:8" ht="38.25" hidden="1" customHeight="1" x14ac:dyDescent="0.2">
      <c r="B55" s="18"/>
      <c r="C55" s="12"/>
      <c r="D55" s="13"/>
      <c r="E55" s="12"/>
      <c r="F55" s="12"/>
      <c r="G55" s="12"/>
      <c r="H55" s="13"/>
    </row>
    <row r="56" spans="1:8" ht="12.75" customHeight="1" x14ac:dyDescent="0.2">
      <c r="B56" s="52" t="s">
        <v>69</v>
      </c>
      <c r="C56" s="12"/>
      <c r="D56" s="13"/>
      <c r="E56" s="12"/>
      <c r="F56" s="12"/>
      <c r="G56" s="12"/>
      <c r="H56" s="13"/>
    </row>
    <row r="57" spans="1:8" ht="12.75" customHeight="1" x14ac:dyDescent="0.2">
      <c r="B57" s="52"/>
      <c r="C57" s="54"/>
      <c r="D57" s="13"/>
      <c r="E57" s="54"/>
      <c r="F57" s="54"/>
      <c r="G57" s="54"/>
      <c r="H57" s="13"/>
    </row>
    <row r="58" spans="1:8" customFormat="1" x14ac:dyDescent="0.2">
      <c r="A58" s="56"/>
      <c r="B58" s="93" t="s">
        <v>103</v>
      </c>
      <c r="C58" s="93"/>
      <c r="D58" s="93"/>
      <c r="F58" s="59"/>
      <c r="H58" s="59"/>
    </row>
    <row r="59" spans="1:8" ht="9.75" customHeight="1" x14ac:dyDescent="0.2">
      <c r="B59" s="18"/>
      <c r="C59" s="12"/>
      <c r="D59" s="13"/>
      <c r="E59" s="12"/>
      <c r="F59" s="12"/>
      <c r="G59" s="12"/>
      <c r="H59" s="13"/>
    </row>
    <row r="60" spans="1:8" customFormat="1" ht="51" customHeight="1" x14ac:dyDescent="0.2">
      <c r="A60" s="56" t="s">
        <v>10</v>
      </c>
      <c r="B60" s="55" t="s">
        <v>86</v>
      </c>
      <c r="D60" s="57"/>
      <c r="F60" s="59"/>
      <c r="H60" s="59"/>
    </row>
    <row r="61" spans="1:8" customFormat="1" ht="9" customHeight="1" x14ac:dyDescent="0.2">
      <c r="A61" s="56"/>
      <c r="B61" s="55"/>
      <c r="D61" s="57"/>
      <c r="F61" s="59"/>
      <c r="H61" s="59"/>
    </row>
    <row r="62" spans="1:8" customFormat="1" ht="38.25" customHeight="1" x14ac:dyDescent="0.2">
      <c r="A62" s="56"/>
      <c r="B62" s="55" t="s">
        <v>78</v>
      </c>
      <c r="D62" s="57"/>
      <c r="F62" s="59"/>
      <c r="H62" s="59"/>
    </row>
    <row r="63" spans="1:8" customFormat="1" ht="12.75" customHeight="1" x14ac:dyDescent="0.2">
      <c r="A63" s="56"/>
      <c r="B63" s="55"/>
      <c r="C63" t="s">
        <v>3</v>
      </c>
      <c r="D63" s="68">
        <v>5</v>
      </c>
      <c r="E63" s="58" t="s">
        <v>4</v>
      </c>
      <c r="F63" s="61"/>
      <c r="G63" s="58" t="s">
        <v>2</v>
      </c>
      <c r="H63" s="59">
        <f>(D63*F63)</f>
        <v>0</v>
      </c>
    </row>
    <row r="64" spans="1:8" customFormat="1" ht="38.25" customHeight="1" x14ac:dyDescent="0.2">
      <c r="A64" s="56"/>
      <c r="B64" s="55" t="s">
        <v>79</v>
      </c>
      <c r="D64" s="57"/>
      <c r="F64" s="59"/>
      <c r="H64" s="59"/>
    </row>
    <row r="65" spans="1:8" customFormat="1" ht="12.75" customHeight="1" x14ac:dyDescent="0.2">
      <c r="A65" s="56"/>
      <c r="B65" s="55"/>
      <c r="C65" t="s">
        <v>3</v>
      </c>
      <c r="D65" s="68">
        <v>4</v>
      </c>
      <c r="E65" s="58" t="s">
        <v>4</v>
      </c>
      <c r="F65" s="61"/>
      <c r="G65" s="58" t="s">
        <v>2</v>
      </c>
      <c r="H65" s="59">
        <f>(D65*F65)</f>
        <v>0</v>
      </c>
    </row>
    <row r="66" spans="1:8" customFormat="1" ht="38.25" customHeight="1" x14ac:dyDescent="0.2">
      <c r="A66" s="56"/>
      <c r="B66" s="55" t="s">
        <v>80</v>
      </c>
      <c r="D66" s="57"/>
      <c r="F66" s="59"/>
      <c r="H66" s="59"/>
    </row>
    <row r="67" spans="1:8" customFormat="1" ht="12.75" customHeight="1" x14ac:dyDescent="0.2">
      <c r="A67" s="56"/>
      <c r="B67" s="55"/>
      <c r="C67" t="s">
        <v>3</v>
      </c>
      <c r="D67" s="68">
        <v>14</v>
      </c>
      <c r="E67" s="58" t="s">
        <v>4</v>
      </c>
      <c r="F67" s="61"/>
      <c r="G67" s="58" t="s">
        <v>2</v>
      </c>
      <c r="H67" s="59">
        <f>(D67*F67)</f>
        <v>0</v>
      </c>
    </row>
    <row r="68" spans="1:8" customFormat="1" ht="25.5" customHeight="1" x14ac:dyDescent="0.2">
      <c r="A68" s="56"/>
      <c r="B68" s="55" t="s">
        <v>81</v>
      </c>
      <c r="D68" s="68"/>
      <c r="E68" s="58"/>
      <c r="F68" s="59"/>
      <c r="G68" s="58"/>
      <c r="H68" s="59"/>
    </row>
    <row r="69" spans="1:8" customFormat="1" ht="12.75" customHeight="1" x14ac:dyDescent="0.2">
      <c r="A69" s="56"/>
      <c r="B69" s="55"/>
      <c r="C69" t="s">
        <v>3</v>
      </c>
      <c r="D69" s="68">
        <v>4</v>
      </c>
      <c r="E69" s="58" t="s">
        <v>4</v>
      </c>
      <c r="F69" s="61"/>
      <c r="G69" s="58" t="s">
        <v>2</v>
      </c>
      <c r="H69" s="59">
        <f t="shared" ref="H69" si="0">(D69*F69)</f>
        <v>0</v>
      </c>
    </row>
    <row r="70" spans="1:8" customFormat="1" ht="12.75" customHeight="1" x14ac:dyDescent="0.2">
      <c r="A70" s="56"/>
      <c r="B70" s="55" t="s">
        <v>82</v>
      </c>
      <c r="D70" s="57"/>
      <c r="F70" s="59"/>
      <c r="H70" s="59"/>
    </row>
    <row r="71" spans="1:8" customFormat="1" ht="12.75" customHeight="1" x14ac:dyDescent="0.2">
      <c r="A71" s="56"/>
      <c r="B71" s="55"/>
      <c r="C71" t="s">
        <v>3</v>
      </c>
      <c r="D71" s="68">
        <v>13</v>
      </c>
      <c r="E71" s="58" t="s">
        <v>4</v>
      </c>
      <c r="F71" s="61"/>
      <c r="G71" s="58" t="s">
        <v>2</v>
      </c>
      <c r="H71" s="59">
        <f t="shared" ref="H71" si="1">(D71*F71)</f>
        <v>0</v>
      </c>
    </row>
    <row r="72" spans="1:8" customFormat="1" ht="12.75" customHeight="1" x14ac:dyDescent="0.2">
      <c r="A72" s="56"/>
      <c r="B72" s="55" t="s">
        <v>83</v>
      </c>
      <c r="D72" s="57"/>
      <c r="F72" s="59"/>
      <c r="H72" s="59"/>
    </row>
    <row r="73" spans="1:8" customFormat="1" ht="12.75" customHeight="1" x14ac:dyDescent="0.2">
      <c r="A73" s="56"/>
      <c r="B73" s="55"/>
      <c r="C73" t="s">
        <v>3</v>
      </c>
      <c r="D73" s="68">
        <v>7</v>
      </c>
      <c r="E73" s="58" t="s">
        <v>4</v>
      </c>
      <c r="F73" s="61"/>
      <c r="G73" s="58" t="s">
        <v>2</v>
      </c>
      <c r="H73" s="59">
        <f t="shared" ref="H73" si="2">(D73*F73)</f>
        <v>0</v>
      </c>
    </row>
    <row r="74" spans="1:8" customFormat="1" ht="12.75" customHeight="1" x14ac:dyDescent="0.2">
      <c r="A74" s="56"/>
      <c r="B74" s="55"/>
      <c r="D74" s="57"/>
      <c r="F74" s="59"/>
      <c r="H74" s="59"/>
    </row>
    <row r="75" spans="1:8" customFormat="1" ht="12.75" customHeight="1" x14ac:dyDescent="0.2">
      <c r="A75" s="56"/>
      <c r="B75" s="55" t="s">
        <v>84</v>
      </c>
      <c r="D75" s="57"/>
      <c r="F75" s="59"/>
      <c r="H75" s="59"/>
    </row>
    <row r="76" spans="1:8" customFormat="1" ht="12.75" customHeight="1" x14ac:dyDescent="0.2">
      <c r="A76" s="56"/>
      <c r="B76" s="55"/>
      <c r="C76" t="s">
        <v>3</v>
      </c>
      <c r="D76" s="68">
        <v>26</v>
      </c>
      <c r="E76" s="58" t="s">
        <v>4</v>
      </c>
      <c r="F76" s="61"/>
      <c r="G76" s="58" t="s">
        <v>2</v>
      </c>
      <c r="H76" s="59">
        <f t="shared" ref="H76" si="3">(D76*F76)</f>
        <v>0</v>
      </c>
    </row>
    <row r="77" spans="1:8" customFormat="1" ht="12.75" customHeight="1" x14ac:dyDescent="0.2">
      <c r="A77" s="56"/>
      <c r="B77" s="55" t="s">
        <v>85</v>
      </c>
      <c r="D77" s="68"/>
      <c r="E77" s="58"/>
      <c r="F77" s="59"/>
      <c r="G77" s="58"/>
      <c r="H77" s="59"/>
    </row>
    <row r="78" spans="1:8" customFormat="1" ht="12.75" customHeight="1" x14ac:dyDescent="0.2">
      <c r="A78" s="56"/>
      <c r="B78" s="55"/>
      <c r="C78" t="s">
        <v>3</v>
      </c>
      <c r="D78" s="68">
        <v>8</v>
      </c>
      <c r="E78" s="58" t="s">
        <v>4</v>
      </c>
      <c r="F78" s="61"/>
      <c r="G78" s="58" t="s">
        <v>2</v>
      </c>
      <c r="H78" s="59">
        <f t="shared" ref="H78" si="4">(D78*F78)</f>
        <v>0</v>
      </c>
    </row>
    <row r="79" spans="1:8" customFormat="1" ht="63.75" x14ac:dyDescent="0.2">
      <c r="A79" s="56" t="s">
        <v>11</v>
      </c>
      <c r="B79" s="62" t="s">
        <v>98</v>
      </c>
      <c r="D79" s="68"/>
      <c r="E79" s="58"/>
      <c r="F79" s="59"/>
      <c r="G79" s="58"/>
      <c r="H79" s="59"/>
    </row>
    <row r="80" spans="1:8" customFormat="1" x14ac:dyDescent="0.2">
      <c r="A80" s="56"/>
      <c r="B80" s="62"/>
      <c r="D80" s="68"/>
      <c r="E80" s="58"/>
      <c r="F80" s="59"/>
      <c r="G80" s="58"/>
      <c r="H80" s="59"/>
    </row>
    <row r="81" spans="1:8" customFormat="1" ht="51" x14ac:dyDescent="0.2">
      <c r="A81" s="56"/>
      <c r="B81" s="62" t="s">
        <v>87</v>
      </c>
      <c r="D81" s="68"/>
      <c r="E81" s="58"/>
      <c r="F81" s="59"/>
      <c r="G81" s="58"/>
      <c r="H81" s="59"/>
    </row>
    <row r="82" spans="1:8" customFormat="1" x14ac:dyDescent="0.2">
      <c r="A82" s="56"/>
      <c r="B82" s="62"/>
      <c r="C82" t="s">
        <v>3</v>
      </c>
      <c r="D82" s="68">
        <v>1</v>
      </c>
      <c r="E82" s="58" t="s">
        <v>4</v>
      </c>
      <c r="F82" s="61"/>
      <c r="G82" s="58" t="s">
        <v>2</v>
      </c>
      <c r="H82" s="59">
        <f>(D82*F82)</f>
        <v>0</v>
      </c>
    </row>
    <row r="83" spans="1:8" customFormat="1" ht="38.25" x14ac:dyDescent="0.2">
      <c r="A83" s="56"/>
      <c r="B83" s="62" t="s">
        <v>88</v>
      </c>
      <c r="D83" s="68"/>
      <c r="E83" s="58"/>
      <c r="F83" s="59"/>
      <c r="G83" s="58"/>
      <c r="H83" s="59"/>
    </row>
    <row r="84" spans="1:8" customFormat="1" x14ac:dyDescent="0.2">
      <c r="A84" s="56"/>
      <c r="B84" s="62"/>
      <c r="C84" t="s">
        <v>3</v>
      </c>
      <c r="D84" s="68">
        <v>1</v>
      </c>
      <c r="E84" s="58" t="s">
        <v>4</v>
      </c>
      <c r="F84" s="61"/>
      <c r="G84" s="58" t="s">
        <v>2</v>
      </c>
      <c r="H84" s="59">
        <f>(D84*F84)</f>
        <v>0</v>
      </c>
    </row>
    <row r="85" spans="1:8" customFormat="1" x14ac:dyDescent="0.2">
      <c r="A85" s="56"/>
      <c r="B85" s="62"/>
      <c r="D85" s="68"/>
      <c r="E85" s="58"/>
      <c r="F85" s="59"/>
      <c r="G85" s="58"/>
      <c r="H85" s="59"/>
    </row>
    <row r="86" spans="1:8" customFormat="1" ht="38.25" x14ac:dyDescent="0.2">
      <c r="A86" s="56"/>
      <c r="B86" s="62" t="s">
        <v>89</v>
      </c>
      <c r="D86" s="68"/>
      <c r="E86" s="58"/>
      <c r="F86" s="59"/>
      <c r="G86" s="58"/>
      <c r="H86" s="59"/>
    </row>
    <row r="87" spans="1:8" customFormat="1" x14ac:dyDescent="0.2">
      <c r="A87" s="56"/>
      <c r="B87" s="62"/>
      <c r="C87" t="s">
        <v>3</v>
      </c>
      <c r="D87" s="68">
        <v>2</v>
      </c>
      <c r="E87" s="58" t="s">
        <v>4</v>
      </c>
      <c r="F87" s="61"/>
      <c r="G87" s="58" t="s">
        <v>2</v>
      </c>
      <c r="H87" s="59">
        <f>(D87*F87)</f>
        <v>0</v>
      </c>
    </row>
    <row r="88" spans="1:8" customFormat="1" ht="38.25" x14ac:dyDescent="0.2">
      <c r="A88" s="56"/>
      <c r="B88" s="62" t="s">
        <v>90</v>
      </c>
      <c r="D88" s="68"/>
      <c r="E88" s="58"/>
      <c r="F88" s="59"/>
      <c r="G88" s="58"/>
      <c r="H88" s="59"/>
    </row>
    <row r="89" spans="1:8" customFormat="1" x14ac:dyDescent="0.2">
      <c r="A89" s="56"/>
      <c r="B89" s="62"/>
      <c r="C89" t="s">
        <v>3</v>
      </c>
      <c r="D89" s="68">
        <v>2</v>
      </c>
      <c r="E89" s="58" t="s">
        <v>4</v>
      </c>
      <c r="F89" s="61"/>
      <c r="G89" s="58" t="s">
        <v>2</v>
      </c>
      <c r="H89" s="59">
        <f>(D89*F89)</f>
        <v>0</v>
      </c>
    </row>
    <row r="90" spans="1:8" customFormat="1" ht="38.25" x14ac:dyDescent="0.2">
      <c r="A90" s="56"/>
      <c r="B90" s="62" t="s">
        <v>91</v>
      </c>
      <c r="D90" s="68"/>
      <c r="E90" s="58"/>
      <c r="F90" s="59"/>
      <c r="G90" s="58"/>
      <c r="H90" s="59"/>
    </row>
    <row r="91" spans="1:8" customFormat="1" x14ac:dyDescent="0.2">
      <c r="A91" s="56"/>
      <c r="B91" s="62"/>
      <c r="C91" t="s">
        <v>3</v>
      </c>
      <c r="D91" s="68">
        <v>2</v>
      </c>
      <c r="E91" s="58" t="s">
        <v>4</v>
      </c>
      <c r="F91" s="61"/>
      <c r="G91" s="58" t="s">
        <v>2</v>
      </c>
      <c r="H91" s="59">
        <f>(D91*F91)</f>
        <v>0</v>
      </c>
    </row>
    <row r="92" spans="1:8" customFormat="1" ht="38.25" x14ac:dyDescent="0.2">
      <c r="A92" s="56"/>
      <c r="B92" s="62" t="s">
        <v>92</v>
      </c>
      <c r="D92" s="68"/>
      <c r="E92" s="58"/>
      <c r="F92" s="59"/>
      <c r="G92" s="58"/>
      <c r="H92" s="59"/>
    </row>
    <row r="93" spans="1:8" customFormat="1" x14ac:dyDescent="0.2">
      <c r="A93" s="56"/>
      <c r="B93" s="62"/>
      <c r="C93" t="s">
        <v>3</v>
      </c>
      <c r="D93" s="68">
        <v>2</v>
      </c>
      <c r="E93" s="58" t="s">
        <v>4</v>
      </c>
      <c r="F93" s="61"/>
      <c r="G93" s="58" t="s">
        <v>2</v>
      </c>
      <c r="H93" s="59">
        <f>(D93*F93)</f>
        <v>0</v>
      </c>
    </row>
    <row r="94" spans="1:8" customFormat="1" ht="51" x14ac:dyDescent="0.2">
      <c r="A94" s="56"/>
      <c r="B94" s="62" t="s">
        <v>93</v>
      </c>
      <c r="D94" s="68"/>
      <c r="E94" s="58"/>
      <c r="F94" s="59"/>
      <c r="G94" s="58"/>
      <c r="H94" s="59"/>
    </row>
    <row r="95" spans="1:8" customFormat="1" x14ac:dyDescent="0.2">
      <c r="A95" s="56"/>
      <c r="B95" s="62"/>
      <c r="C95" t="s">
        <v>3</v>
      </c>
      <c r="D95" s="68">
        <v>1</v>
      </c>
      <c r="E95" s="58" t="s">
        <v>4</v>
      </c>
      <c r="F95" s="61"/>
      <c r="G95" s="58" t="s">
        <v>2</v>
      </c>
      <c r="H95" s="59">
        <f>(D95*F95)</f>
        <v>0</v>
      </c>
    </row>
    <row r="96" spans="1:8" customFormat="1" ht="25.5" x14ac:dyDescent="0.2">
      <c r="A96" s="56"/>
      <c r="B96" s="62" t="s">
        <v>94</v>
      </c>
      <c r="D96" s="68"/>
      <c r="E96" s="58"/>
      <c r="F96" s="59"/>
      <c r="G96" s="58"/>
      <c r="H96" s="59"/>
    </row>
    <row r="97" spans="1:8" customFormat="1" x14ac:dyDescent="0.2">
      <c r="A97" s="56"/>
      <c r="B97" s="62"/>
      <c r="C97" t="s">
        <v>3</v>
      </c>
      <c r="D97" s="68">
        <v>1</v>
      </c>
      <c r="E97" s="58" t="s">
        <v>4</v>
      </c>
      <c r="F97" s="61"/>
      <c r="G97" s="58" t="s">
        <v>2</v>
      </c>
      <c r="H97" s="59">
        <f>(D97*F97)</f>
        <v>0</v>
      </c>
    </row>
    <row r="98" spans="1:8" customFormat="1" ht="12.75" customHeight="1" x14ac:dyDescent="0.2">
      <c r="A98" s="56"/>
      <c r="B98" s="55"/>
      <c r="D98" s="68"/>
      <c r="E98" s="58"/>
      <c r="F98" s="58"/>
      <c r="G98" s="58"/>
      <c r="H98" s="59"/>
    </row>
    <row r="99" spans="1:8" customFormat="1" x14ac:dyDescent="0.2">
      <c r="A99" s="56"/>
      <c r="B99" s="55" t="s">
        <v>95</v>
      </c>
      <c r="D99" s="57"/>
      <c r="E99" s="58"/>
      <c r="F99" s="59"/>
      <c r="G99" s="58" t="s">
        <v>2</v>
      </c>
      <c r="H99" s="59">
        <f>SUM(H63:H97)</f>
        <v>0</v>
      </c>
    </row>
    <row r="100" spans="1:8" customFormat="1" x14ac:dyDescent="0.2">
      <c r="A100" s="56"/>
      <c r="B100" s="55"/>
      <c r="D100" s="57"/>
      <c r="E100" s="58"/>
      <c r="F100" s="59"/>
      <c r="G100" s="58"/>
      <c r="H100" s="59"/>
    </row>
    <row r="101" spans="1:8" ht="12.75" customHeight="1" x14ac:dyDescent="0.2">
      <c r="B101" s="55" t="s">
        <v>74</v>
      </c>
      <c r="C101" s="54"/>
      <c r="D101" s="13"/>
      <c r="E101" s="54"/>
      <c r="F101" s="54"/>
      <c r="G101" s="54"/>
      <c r="H101" s="13"/>
    </row>
    <row r="102" spans="1:8" ht="9" customHeight="1" x14ac:dyDescent="0.2">
      <c r="B102" s="55"/>
      <c r="C102" s="54"/>
      <c r="D102" s="13"/>
      <c r="E102" s="54"/>
      <c r="F102" s="54"/>
      <c r="G102" s="54"/>
      <c r="H102" s="13"/>
    </row>
    <row r="103" spans="1:8" customFormat="1" ht="93.75" customHeight="1" x14ac:dyDescent="0.2">
      <c r="A103" s="56" t="s">
        <v>99</v>
      </c>
      <c r="B103" s="55" t="s">
        <v>100</v>
      </c>
      <c r="D103" s="57"/>
      <c r="E103" s="58"/>
      <c r="F103" s="59"/>
      <c r="G103" s="58"/>
      <c r="H103" s="59"/>
    </row>
    <row r="104" spans="1:8" customFormat="1" x14ac:dyDescent="0.2">
      <c r="A104" s="56"/>
      <c r="B104" s="55"/>
      <c r="C104" t="s">
        <v>75</v>
      </c>
      <c r="D104" s="60">
        <v>576</v>
      </c>
      <c r="E104" s="58" t="s">
        <v>4</v>
      </c>
      <c r="F104" s="61"/>
      <c r="G104" s="58" t="s">
        <v>2</v>
      </c>
      <c r="H104" s="59">
        <f>(D104*F104)</f>
        <v>0</v>
      </c>
    </row>
    <row r="105" spans="1:8" customFormat="1" ht="38.25" x14ac:dyDescent="0.2">
      <c r="A105" s="56" t="s">
        <v>11</v>
      </c>
      <c r="B105" s="55" t="s">
        <v>76</v>
      </c>
      <c r="D105" s="60"/>
      <c r="E105" s="58"/>
      <c r="F105" s="59"/>
      <c r="G105" s="58"/>
      <c r="H105" s="59"/>
    </row>
    <row r="106" spans="1:8" customFormat="1" x14ac:dyDescent="0.2">
      <c r="A106" s="56"/>
      <c r="B106" s="55"/>
      <c r="C106" t="s">
        <v>75</v>
      </c>
      <c r="D106" s="60">
        <v>126.6</v>
      </c>
      <c r="E106" s="58" t="s">
        <v>4</v>
      </c>
      <c r="F106" s="61"/>
      <c r="G106" s="58" t="s">
        <v>2</v>
      </c>
      <c r="H106" s="59">
        <f>(D106*F106)</f>
        <v>0</v>
      </c>
    </row>
    <row r="107" spans="1:8" customFormat="1" x14ac:dyDescent="0.2">
      <c r="A107" s="56"/>
      <c r="B107" s="55"/>
      <c r="D107" s="60"/>
      <c r="E107" s="58"/>
      <c r="F107" s="58"/>
      <c r="G107" s="58"/>
      <c r="H107" s="59"/>
    </row>
    <row r="108" spans="1:8" customFormat="1" x14ac:dyDescent="0.2">
      <c r="A108" s="56"/>
      <c r="B108" s="63"/>
      <c r="C108" s="64"/>
      <c r="D108" s="65"/>
      <c r="E108" s="66"/>
      <c r="F108" s="67"/>
      <c r="G108" s="66"/>
      <c r="H108" s="67"/>
    </row>
    <row r="109" spans="1:8" customFormat="1" x14ac:dyDescent="0.2">
      <c r="A109" s="56"/>
      <c r="B109" s="62" t="s">
        <v>77</v>
      </c>
      <c r="D109" s="57"/>
      <c r="F109" s="59"/>
      <c r="G109" s="58" t="s">
        <v>2</v>
      </c>
      <c r="H109" s="59">
        <f>(H104+H106)</f>
        <v>0</v>
      </c>
    </row>
    <row r="110" spans="1:8" ht="9" customHeight="1" x14ac:dyDescent="0.2">
      <c r="B110" s="53"/>
      <c r="C110" s="54"/>
      <c r="D110" s="13"/>
      <c r="E110" s="54"/>
      <c r="F110" s="54"/>
      <c r="G110" s="54"/>
      <c r="H110" s="13"/>
    </row>
    <row r="111" spans="1:8" x14ac:dyDescent="0.2">
      <c r="B111" s="11" t="s">
        <v>45</v>
      </c>
    </row>
    <row r="112" spans="1:8" ht="7.5" customHeight="1" x14ac:dyDescent="0.2"/>
    <row r="113" spans="1:8" x14ac:dyDescent="0.2">
      <c r="B113" s="4" t="s">
        <v>55</v>
      </c>
    </row>
    <row r="114" spans="1:8" ht="7.5" customHeight="1" x14ac:dyDescent="0.2"/>
    <row r="115" spans="1:8" ht="280.5" x14ac:dyDescent="0.2">
      <c r="B115" s="24" t="s">
        <v>104</v>
      </c>
    </row>
    <row r="116" spans="1:8" ht="5.25" customHeight="1" x14ac:dyDescent="0.2"/>
    <row r="117" spans="1:8" ht="63.75" customHeight="1" x14ac:dyDescent="0.2">
      <c r="A117" s="3" t="s">
        <v>10</v>
      </c>
      <c r="B117" s="11" t="s">
        <v>49</v>
      </c>
    </row>
    <row r="118" spans="1:8" ht="12.75" customHeight="1" x14ac:dyDescent="0.2">
      <c r="C118" s="19" t="s">
        <v>3</v>
      </c>
      <c r="D118" s="20">
        <v>5</v>
      </c>
      <c r="E118" s="21" t="s">
        <v>4</v>
      </c>
      <c r="F118" s="51"/>
      <c r="G118" s="21" t="s">
        <v>2</v>
      </c>
      <c r="H118" s="28">
        <f>(D118*F118)</f>
        <v>0</v>
      </c>
    </row>
    <row r="119" spans="1:8" ht="51" customHeight="1" x14ac:dyDescent="0.2">
      <c r="A119" s="3" t="s">
        <v>11</v>
      </c>
      <c r="B119" s="11" t="s">
        <v>50</v>
      </c>
    </row>
    <row r="120" spans="1:8" ht="12.75" customHeight="1" x14ac:dyDescent="0.2">
      <c r="C120" s="19" t="s">
        <v>3</v>
      </c>
      <c r="D120" s="20">
        <v>4</v>
      </c>
      <c r="E120" s="21" t="s">
        <v>4</v>
      </c>
      <c r="F120" s="51"/>
      <c r="G120" s="21" t="s">
        <v>2</v>
      </c>
      <c r="H120" s="28">
        <f>(D120*F120)</f>
        <v>0</v>
      </c>
    </row>
    <row r="121" spans="1:8" ht="51" customHeight="1" x14ac:dyDescent="0.2">
      <c r="A121" s="3" t="s">
        <v>6</v>
      </c>
      <c r="B121" s="11" t="s">
        <v>51</v>
      </c>
    </row>
    <row r="122" spans="1:8" ht="12.75" customHeight="1" x14ac:dyDescent="0.2">
      <c r="C122" s="19" t="s">
        <v>3</v>
      </c>
      <c r="D122" s="20">
        <v>14</v>
      </c>
      <c r="E122" s="21" t="s">
        <v>4</v>
      </c>
      <c r="F122" s="51"/>
      <c r="G122" s="21" t="s">
        <v>2</v>
      </c>
      <c r="H122" s="28">
        <f>(D122*F122)</f>
        <v>0</v>
      </c>
    </row>
    <row r="123" spans="1:8" ht="25.5" customHeight="1" x14ac:dyDescent="0.2">
      <c r="A123" s="3" t="s">
        <v>7</v>
      </c>
      <c r="B123" s="11" t="s">
        <v>52</v>
      </c>
      <c r="C123" s="19"/>
      <c r="D123" s="20"/>
      <c r="E123" s="21"/>
      <c r="F123" s="22"/>
      <c r="G123" s="21"/>
      <c r="H123" s="28"/>
    </row>
    <row r="124" spans="1:8" ht="12.75" customHeight="1" x14ac:dyDescent="0.2">
      <c r="C124" s="19" t="s">
        <v>3</v>
      </c>
      <c r="D124" s="20">
        <v>4</v>
      </c>
      <c r="E124" s="21" t="s">
        <v>4</v>
      </c>
      <c r="F124" s="51"/>
      <c r="G124" s="21" t="s">
        <v>2</v>
      </c>
      <c r="H124" s="28">
        <f t="shared" ref="H124" si="5">(D124*F124)</f>
        <v>0</v>
      </c>
    </row>
    <row r="125" spans="1:8" ht="38.25" customHeight="1" x14ac:dyDescent="0.2">
      <c r="A125" s="3" t="s">
        <v>8</v>
      </c>
      <c r="B125" s="11" t="s">
        <v>58</v>
      </c>
    </row>
    <row r="126" spans="1:8" ht="12.75" customHeight="1" x14ac:dyDescent="0.2">
      <c r="C126" s="19" t="s">
        <v>3</v>
      </c>
      <c r="D126" s="20">
        <v>13</v>
      </c>
      <c r="E126" s="21" t="s">
        <v>4</v>
      </c>
      <c r="F126" s="51"/>
      <c r="G126" s="21" t="s">
        <v>2</v>
      </c>
      <c r="H126" s="28">
        <f t="shared" ref="H126" si="6">(D126*F126)</f>
        <v>0</v>
      </c>
    </row>
    <row r="127" spans="1:8" ht="38.25" customHeight="1" x14ac:dyDescent="0.2">
      <c r="A127" s="3" t="s">
        <v>9</v>
      </c>
      <c r="B127" s="11" t="s">
        <v>59</v>
      </c>
    </row>
    <row r="128" spans="1:8" ht="12.75" customHeight="1" x14ac:dyDescent="0.2">
      <c r="C128" s="19" t="s">
        <v>3</v>
      </c>
      <c r="D128" s="20">
        <v>7</v>
      </c>
      <c r="E128" s="21" t="s">
        <v>4</v>
      </c>
      <c r="F128" s="51"/>
      <c r="G128" s="21" t="s">
        <v>2</v>
      </c>
      <c r="H128" s="28">
        <f t="shared" ref="H128" si="7">(D128*F128)</f>
        <v>0</v>
      </c>
    </row>
    <row r="129" spans="1:8" ht="38.25" customHeight="1" x14ac:dyDescent="0.2">
      <c r="A129" s="3" t="s">
        <v>5</v>
      </c>
      <c r="B129" s="11" t="s">
        <v>53</v>
      </c>
    </row>
    <row r="130" spans="1:8" ht="12.75" customHeight="1" x14ac:dyDescent="0.2">
      <c r="C130" s="19" t="s">
        <v>3</v>
      </c>
      <c r="D130" s="20">
        <v>26</v>
      </c>
      <c r="E130" s="21" t="s">
        <v>4</v>
      </c>
      <c r="F130" s="51"/>
      <c r="G130" s="21" t="s">
        <v>2</v>
      </c>
      <c r="H130" s="28">
        <f t="shared" ref="H130" si="8">(D130*F130)</f>
        <v>0</v>
      </c>
    </row>
    <row r="131" spans="1:8" ht="25.5" customHeight="1" x14ac:dyDescent="0.2">
      <c r="A131" s="3" t="s">
        <v>39</v>
      </c>
      <c r="B131" s="11" t="s">
        <v>54</v>
      </c>
      <c r="C131" s="19"/>
      <c r="D131" s="20"/>
      <c r="E131" s="21"/>
      <c r="F131" s="22"/>
      <c r="G131" s="21"/>
      <c r="H131" s="28"/>
    </row>
    <row r="132" spans="1:8" ht="12.75" customHeight="1" x14ac:dyDescent="0.2">
      <c r="C132" s="19" t="s">
        <v>3</v>
      </c>
      <c r="D132" s="20">
        <v>8</v>
      </c>
      <c r="E132" s="21" t="s">
        <v>4</v>
      </c>
      <c r="F132" s="51"/>
      <c r="G132" s="21" t="s">
        <v>2</v>
      </c>
      <c r="H132" s="28">
        <f t="shared" ref="H132" si="9">(D132*F132)</f>
        <v>0</v>
      </c>
    </row>
    <row r="133" spans="1:8" ht="51" x14ac:dyDescent="0.2">
      <c r="A133" s="3" t="s">
        <v>40</v>
      </c>
      <c r="B133" s="24" t="s">
        <v>101</v>
      </c>
      <c r="C133" s="19"/>
      <c r="D133" s="20"/>
      <c r="E133" s="21"/>
      <c r="F133" s="22"/>
      <c r="G133" s="21"/>
      <c r="H133" s="28"/>
    </row>
    <row r="134" spans="1:8" ht="21" customHeight="1" x14ac:dyDescent="0.2">
      <c r="B134" s="24"/>
      <c r="C134" s="19" t="s">
        <v>3</v>
      </c>
      <c r="D134" s="20">
        <v>12</v>
      </c>
      <c r="E134" s="21" t="s">
        <v>4</v>
      </c>
      <c r="F134" s="51"/>
      <c r="G134" s="21" t="s">
        <v>2</v>
      </c>
      <c r="H134" s="28">
        <f>(D134*F134)</f>
        <v>0</v>
      </c>
    </row>
    <row r="135" spans="1:8" ht="12.75" customHeight="1" x14ac:dyDescent="0.2">
      <c r="B135" s="4" t="s">
        <v>72</v>
      </c>
    </row>
    <row r="136" spans="1:8" ht="12.75" customHeight="1" x14ac:dyDescent="0.2"/>
    <row r="137" spans="1:8" ht="25.5" x14ac:dyDescent="0.2">
      <c r="B137" s="11" t="s">
        <v>56</v>
      </c>
    </row>
    <row r="138" spans="1:8" ht="102" customHeight="1" x14ac:dyDescent="0.2">
      <c r="B138" s="11" t="s">
        <v>102</v>
      </c>
    </row>
    <row r="139" spans="1:8" x14ac:dyDescent="0.2">
      <c r="B139" s="7"/>
      <c r="C139" s="19"/>
      <c r="D139" s="20"/>
      <c r="E139" s="21"/>
      <c r="F139" s="22"/>
      <c r="G139" s="21"/>
      <c r="H139" s="28"/>
    </row>
    <row r="140" spans="1:8" ht="76.5" x14ac:dyDescent="0.2">
      <c r="A140" s="3" t="s">
        <v>41</v>
      </c>
      <c r="B140" s="24" t="s">
        <v>60</v>
      </c>
      <c r="C140" s="19"/>
      <c r="D140" s="20"/>
      <c r="E140" s="21"/>
      <c r="F140" s="22"/>
      <c r="G140" s="21"/>
      <c r="H140" s="28"/>
    </row>
    <row r="141" spans="1:8" x14ac:dyDescent="0.2">
      <c r="B141" s="24"/>
      <c r="C141" s="19" t="s">
        <v>3</v>
      </c>
      <c r="D141" s="20">
        <v>1</v>
      </c>
      <c r="E141" s="21" t="s">
        <v>4</v>
      </c>
      <c r="F141" s="51"/>
      <c r="G141" s="21" t="s">
        <v>2</v>
      </c>
      <c r="H141" s="28">
        <f>(D141*F141)</f>
        <v>0</v>
      </c>
    </row>
    <row r="142" spans="1:8" ht="51" x14ac:dyDescent="0.2">
      <c r="A142" s="3" t="s">
        <v>42</v>
      </c>
      <c r="B142" s="24" t="s">
        <v>61</v>
      </c>
      <c r="C142" s="19"/>
      <c r="D142" s="20"/>
      <c r="E142" s="21"/>
      <c r="F142" s="22"/>
      <c r="G142" s="21"/>
      <c r="H142" s="28"/>
    </row>
    <row r="143" spans="1:8" x14ac:dyDescent="0.2">
      <c r="B143" s="24"/>
      <c r="C143" s="19" t="s">
        <v>3</v>
      </c>
      <c r="D143" s="20">
        <v>1</v>
      </c>
      <c r="E143" s="21" t="s">
        <v>4</v>
      </c>
      <c r="F143" s="51"/>
      <c r="G143" s="21" t="s">
        <v>2</v>
      </c>
      <c r="H143" s="28">
        <f>(D143*F143)</f>
        <v>0</v>
      </c>
    </row>
    <row r="144" spans="1:8" ht="51" x14ac:dyDescent="0.2">
      <c r="A144" s="3" t="s">
        <v>43</v>
      </c>
      <c r="B144" s="24" t="s">
        <v>62</v>
      </c>
      <c r="C144" s="19"/>
      <c r="D144" s="20"/>
      <c r="E144" s="21"/>
      <c r="F144" s="22"/>
      <c r="G144" s="21"/>
      <c r="H144" s="28"/>
    </row>
    <row r="145" spans="1:8" x14ac:dyDescent="0.2">
      <c r="B145" s="24"/>
      <c r="C145" s="19" t="s">
        <v>3</v>
      </c>
      <c r="D145" s="20">
        <v>2</v>
      </c>
      <c r="E145" s="21" t="s">
        <v>4</v>
      </c>
      <c r="F145" s="51"/>
      <c r="G145" s="21" t="s">
        <v>2</v>
      </c>
      <c r="H145" s="28">
        <f>(D145*F145)</f>
        <v>0</v>
      </c>
    </row>
    <row r="146" spans="1:8" ht="51" x14ac:dyDescent="0.2">
      <c r="A146" s="3" t="s">
        <v>44</v>
      </c>
      <c r="B146" s="24" t="s">
        <v>63</v>
      </c>
      <c r="C146" s="19"/>
      <c r="D146" s="20"/>
      <c r="E146" s="21"/>
      <c r="F146" s="22"/>
      <c r="G146" s="21"/>
      <c r="H146" s="28"/>
    </row>
    <row r="147" spans="1:8" x14ac:dyDescent="0.2">
      <c r="B147" s="24"/>
      <c r="C147" s="19" t="s">
        <v>3</v>
      </c>
      <c r="D147" s="20">
        <v>2</v>
      </c>
      <c r="E147" s="21" t="s">
        <v>4</v>
      </c>
      <c r="F147" s="51"/>
      <c r="G147" s="21" t="s">
        <v>2</v>
      </c>
      <c r="H147" s="28">
        <f>(D147*F147)</f>
        <v>0</v>
      </c>
    </row>
    <row r="148" spans="1:8" ht="51" x14ac:dyDescent="0.2">
      <c r="A148" s="3" t="s">
        <v>46</v>
      </c>
      <c r="B148" s="24" t="s">
        <v>64</v>
      </c>
      <c r="C148" s="19"/>
      <c r="D148" s="20"/>
      <c r="E148" s="21"/>
      <c r="F148" s="22"/>
      <c r="G148" s="21"/>
      <c r="H148" s="28"/>
    </row>
    <row r="149" spans="1:8" x14ac:dyDescent="0.2">
      <c r="B149" s="24"/>
      <c r="C149" s="19" t="s">
        <v>3</v>
      </c>
      <c r="D149" s="20">
        <v>2</v>
      </c>
      <c r="E149" s="21" t="s">
        <v>4</v>
      </c>
      <c r="F149" s="51"/>
      <c r="G149" s="21" t="s">
        <v>2</v>
      </c>
      <c r="H149" s="28">
        <f>(D149*F149)</f>
        <v>0</v>
      </c>
    </row>
    <row r="150" spans="1:8" ht="51" x14ac:dyDescent="0.2">
      <c r="A150" s="3" t="s">
        <v>47</v>
      </c>
      <c r="B150" s="24" t="s">
        <v>65</v>
      </c>
      <c r="C150" s="19"/>
      <c r="D150" s="20"/>
      <c r="E150" s="21"/>
      <c r="F150" s="22"/>
      <c r="G150" s="21"/>
      <c r="H150" s="28"/>
    </row>
    <row r="151" spans="1:8" x14ac:dyDescent="0.2">
      <c r="B151" s="24"/>
      <c r="C151" s="19" t="s">
        <v>3</v>
      </c>
      <c r="D151" s="20">
        <v>2</v>
      </c>
      <c r="E151" s="21" t="s">
        <v>4</v>
      </c>
      <c r="F151" s="51"/>
      <c r="G151" s="21" t="s">
        <v>2</v>
      </c>
      <c r="H151" s="28">
        <f>(D151*F151)</f>
        <v>0</v>
      </c>
    </row>
    <row r="152" spans="1:8" ht="76.5" x14ac:dyDescent="0.2">
      <c r="A152" s="3" t="s">
        <v>48</v>
      </c>
      <c r="B152" s="24" t="s">
        <v>66</v>
      </c>
      <c r="C152" s="19"/>
      <c r="D152" s="20"/>
      <c r="E152" s="21"/>
      <c r="F152" s="22"/>
      <c r="G152" s="21"/>
      <c r="H152" s="28"/>
    </row>
    <row r="153" spans="1:8" x14ac:dyDescent="0.2">
      <c r="B153" s="24"/>
      <c r="C153" s="19" t="s">
        <v>3</v>
      </c>
      <c r="D153" s="20">
        <v>1</v>
      </c>
      <c r="E153" s="21" t="s">
        <v>4</v>
      </c>
      <c r="F153" s="51"/>
      <c r="G153" s="21" t="s">
        <v>2</v>
      </c>
      <c r="H153" s="28">
        <f>(D153*F153)</f>
        <v>0</v>
      </c>
    </row>
    <row r="154" spans="1:8" ht="51" x14ac:dyDescent="0.2">
      <c r="A154" s="3" t="s">
        <v>57</v>
      </c>
      <c r="B154" s="24" t="s">
        <v>67</v>
      </c>
      <c r="C154" s="19"/>
      <c r="D154" s="20"/>
      <c r="E154" s="21"/>
      <c r="F154" s="22"/>
      <c r="G154" s="21"/>
      <c r="H154" s="28"/>
    </row>
    <row r="155" spans="1:8" x14ac:dyDescent="0.2">
      <c r="B155" s="24"/>
      <c r="C155" s="19" t="s">
        <v>3</v>
      </c>
      <c r="D155" s="20">
        <v>1</v>
      </c>
      <c r="E155" s="21" t="s">
        <v>4</v>
      </c>
      <c r="F155" s="51"/>
      <c r="G155" s="21" t="s">
        <v>2</v>
      </c>
      <c r="H155" s="28">
        <f>(D155*F155)</f>
        <v>0</v>
      </c>
    </row>
    <row r="156" spans="1:8" x14ac:dyDescent="0.2">
      <c r="B156" s="32"/>
      <c r="C156" s="26"/>
      <c r="D156" s="33"/>
      <c r="E156" s="29"/>
      <c r="F156" s="30"/>
      <c r="G156" s="29"/>
      <c r="H156" s="27"/>
    </row>
    <row r="157" spans="1:8" x14ac:dyDescent="0.2">
      <c r="B157" s="34"/>
      <c r="C157" s="19"/>
      <c r="D157" s="23"/>
      <c r="E157" s="19"/>
      <c r="F157" s="28"/>
      <c r="G157" s="19"/>
      <c r="H157" s="28"/>
    </row>
    <row r="158" spans="1:8" x14ac:dyDescent="0.2">
      <c r="B158" s="11" t="s">
        <v>38</v>
      </c>
      <c r="G158" s="21" t="s">
        <v>2</v>
      </c>
      <c r="H158" s="28">
        <f>SUM(H118:H155)</f>
        <v>0</v>
      </c>
    </row>
    <row r="159" spans="1:8" x14ac:dyDescent="0.2">
      <c r="G159" s="21"/>
      <c r="H159" s="28"/>
    </row>
    <row r="160" spans="1:8" ht="15.75" x14ac:dyDescent="0.2">
      <c r="B160" s="35" t="s">
        <v>12</v>
      </c>
    </row>
    <row r="161" spans="2:11" ht="12" customHeight="1" x14ac:dyDescent="0.2">
      <c r="B161" s="36"/>
      <c r="C161" s="46"/>
      <c r="D161" s="47"/>
      <c r="E161" s="46"/>
      <c r="G161" s="48"/>
      <c r="H161" s="50"/>
    </row>
    <row r="162" spans="2:11" ht="14.25" x14ac:dyDescent="0.2">
      <c r="B162" s="92" t="s">
        <v>103</v>
      </c>
      <c r="C162" s="92"/>
      <c r="D162" s="92"/>
      <c r="E162" s="46"/>
      <c r="G162" s="48"/>
      <c r="H162" s="50">
        <f>H99</f>
        <v>0</v>
      </c>
    </row>
    <row r="163" spans="2:11" ht="14.25" x14ac:dyDescent="0.2">
      <c r="B163" s="92" t="s">
        <v>74</v>
      </c>
      <c r="C163" s="92"/>
      <c r="D163" s="92"/>
      <c r="E163" s="46"/>
      <c r="G163" s="48"/>
      <c r="H163" s="50">
        <f>H109</f>
        <v>0</v>
      </c>
    </row>
    <row r="164" spans="2:11" ht="14.25" x14ac:dyDescent="0.2">
      <c r="B164" s="92" t="s">
        <v>73</v>
      </c>
      <c r="C164" s="92"/>
      <c r="D164" s="92"/>
      <c r="E164" s="46"/>
      <c r="F164" s="45"/>
      <c r="G164" s="48"/>
      <c r="H164" s="50">
        <f>H158</f>
        <v>0</v>
      </c>
    </row>
    <row r="165" spans="2:11" ht="14.25" x14ac:dyDescent="0.2">
      <c r="B165" s="37"/>
      <c r="C165" s="38"/>
      <c r="D165" s="39"/>
      <c r="E165" s="38"/>
      <c r="F165" s="40"/>
      <c r="G165" s="44"/>
      <c r="H165" s="30"/>
      <c r="K165" s="49"/>
    </row>
    <row r="166" spans="2:11" ht="14.25" x14ac:dyDescent="0.2">
      <c r="B166" s="36" t="s">
        <v>96</v>
      </c>
      <c r="C166" s="42"/>
      <c r="D166" s="43"/>
      <c r="E166" s="42"/>
      <c r="F166" s="41" t="s">
        <v>2</v>
      </c>
      <c r="G166" s="25"/>
      <c r="H166" s="22">
        <f>H162+H163+H164</f>
        <v>0</v>
      </c>
    </row>
    <row r="167" spans="2:11" ht="12" customHeight="1" x14ac:dyDescent="0.2">
      <c r="B167" s="37"/>
      <c r="C167" s="38"/>
      <c r="D167" s="39"/>
      <c r="E167" s="38"/>
      <c r="F167" s="40"/>
      <c r="G167" s="44"/>
      <c r="H167" s="30"/>
    </row>
    <row r="168" spans="2:11" ht="11.25" customHeight="1" x14ac:dyDescent="0.2">
      <c r="B168" s="36"/>
      <c r="C168" s="46"/>
      <c r="D168" s="47"/>
      <c r="E168" s="46"/>
      <c r="F168" s="45"/>
      <c r="G168" s="6"/>
    </row>
    <row r="169" spans="2:11" ht="14.25" x14ac:dyDescent="0.2">
      <c r="B169" s="36" t="s">
        <v>0</v>
      </c>
      <c r="C169" s="46"/>
      <c r="D169" s="47"/>
      <c r="E169" s="46"/>
      <c r="F169" s="45" t="s">
        <v>2</v>
      </c>
      <c r="G169" s="48"/>
      <c r="H169" s="1">
        <f>(H166*0.25)</f>
        <v>0</v>
      </c>
    </row>
    <row r="170" spans="2:11" ht="9.75" customHeight="1" x14ac:dyDescent="0.2">
      <c r="B170" s="37"/>
      <c r="C170" s="38"/>
      <c r="D170" s="39"/>
      <c r="E170" s="38"/>
      <c r="F170" s="40"/>
      <c r="G170" s="38"/>
      <c r="H170" s="40"/>
    </row>
    <row r="171" spans="2:11" ht="14.25" x14ac:dyDescent="0.2">
      <c r="B171" s="36"/>
      <c r="C171" s="46"/>
      <c r="D171" s="47"/>
      <c r="E171" s="46"/>
      <c r="F171" s="45"/>
      <c r="G171" s="46"/>
      <c r="H171" s="45"/>
    </row>
    <row r="172" spans="2:11" ht="15" x14ac:dyDescent="0.2">
      <c r="B172" s="69" t="s">
        <v>97</v>
      </c>
      <c r="C172" s="70"/>
      <c r="D172" s="71"/>
      <c r="E172" s="70"/>
      <c r="F172" s="72" t="s">
        <v>2</v>
      </c>
      <c r="G172" s="70"/>
      <c r="H172" s="73">
        <f>(H166+H169)</f>
        <v>0</v>
      </c>
    </row>
    <row r="173" spans="2:11" ht="15.75" customHeight="1" x14ac:dyDescent="0.2">
      <c r="G173" s="21"/>
    </row>
    <row r="174" spans="2:11" x14ac:dyDescent="0.2">
      <c r="B174" s="88" t="s">
        <v>70</v>
      </c>
      <c r="C174" s="90" t="s">
        <v>71</v>
      </c>
      <c r="D174" s="90"/>
      <c r="E174" s="90"/>
      <c r="F174" s="90"/>
      <c r="G174" s="90"/>
      <c r="H174" s="90"/>
    </row>
    <row r="175" spans="2:11" x14ac:dyDescent="0.2">
      <c r="B175" s="88"/>
      <c r="C175" s="90"/>
      <c r="D175" s="90"/>
      <c r="E175" s="90"/>
      <c r="F175" s="90"/>
      <c r="G175" s="90"/>
      <c r="H175" s="90"/>
    </row>
    <row r="176" spans="2:11" x14ac:dyDescent="0.2">
      <c r="B176" s="88"/>
      <c r="C176" s="90"/>
      <c r="D176" s="90"/>
      <c r="E176" s="90"/>
      <c r="F176" s="90"/>
      <c r="G176" s="90"/>
      <c r="H176" s="90"/>
    </row>
    <row r="177" spans="2:8" ht="14.25" customHeight="1" x14ac:dyDescent="0.2">
      <c r="B177" s="88"/>
      <c r="C177" s="90"/>
      <c r="D177" s="90"/>
      <c r="E177" s="90"/>
      <c r="F177" s="90"/>
      <c r="G177" s="90"/>
      <c r="H177" s="90"/>
    </row>
    <row r="178" spans="2:8" ht="14.25" customHeight="1" x14ac:dyDescent="0.2">
      <c r="B178" s="89"/>
      <c r="C178" s="91"/>
      <c r="D178" s="91"/>
      <c r="E178" s="91"/>
      <c r="F178" s="91"/>
      <c r="G178" s="91"/>
      <c r="H178" s="91"/>
    </row>
    <row r="179" spans="2:8" ht="14.25" x14ac:dyDescent="0.2">
      <c r="D179" s="85"/>
      <c r="E179" s="85"/>
      <c r="F179" s="85"/>
      <c r="G179" s="21"/>
    </row>
    <row r="180" spans="2:8" x14ac:dyDescent="0.2">
      <c r="C180" s="19"/>
      <c r="E180" s="21"/>
      <c r="F180" s="22"/>
      <c r="G180" s="21"/>
      <c r="H180" s="28"/>
    </row>
    <row r="181" spans="2:8" x14ac:dyDescent="0.2">
      <c r="C181" s="19"/>
      <c r="E181" s="21"/>
      <c r="F181" s="22"/>
      <c r="G181" s="21"/>
      <c r="H181" s="28"/>
    </row>
    <row r="182" spans="2:8" x14ac:dyDescent="0.2">
      <c r="C182" s="19"/>
      <c r="E182" s="21"/>
      <c r="F182" s="22"/>
      <c r="G182" s="21"/>
      <c r="H182" s="28"/>
    </row>
    <row r="183" spans="2:8" x14ac:dyDescent="0.2">
      <c r="C183" s="19"/>
      <c r="E183" s="21"/>
      <c r="F183" s="22"/>
      <c r="G183" s="21"/>
      <c r="H183" s="28"/>
    </row>
    <row r="184" spans="2:8" x14ac:dyDescent="0.2">
      <c r="C184" s="19"/>
      <c r="E184" s="21"/>
      <c r="F184" s="22"/>
      <c r="G184" s="21"/>
      <c r="H184" s="28"/>
    </row>
    <row r="185" spans="2:8" x14ac:dyDescent="0.2">
      <c r="C185" s="19"/>
      <c r="E185" s="21"/>
      <c r="F185" s="22"/>
      <c r="G185" s="21"/>
      <c r="H185" s="28"/>
    </row>
    <row r="186" spans="2:8" x14ac:dyDescent="0.2">
      <c r="C186" s="19"/>
      <c r="E186" s="21"/>
      <c r="F186" s="22"/>
      <c r="G186" s="21"/>
      <c r="H186" s="28"/>
    </row>
    <row r="187" spans="2:8" x14ac:dyDescent="0.2">
      <c r="C187" s="19"/>
      <c r="E187" s="21"/>
      <c r="F187" s="22"/>
      <c r="G187" s="21"/>
      <c r="H187" s="28"/>
    </row>
    <row r="188" spans="2:8" x14ac:dyDescent="0.2">
      <c r="C188" s="19"/>
      <c r="E188" s="21"/>
      <c r="F188" s="22"/>
      <c r="G188" s="21"/>
      <c r="H188" s="28"/>
    </row>
    <row r="189" spans="2:8" x14ac:dyDescent="0.2">
      <c r="G189" s="21"/>
    </row>
    <row r="190" spans="2:8" x14ac:dyDescent="0.2">
      <c r="G190" s="21"/>
    </row>
    <row r="191" spans="2:8" x14ac:dyDescent="0.2">
      <c r="G191" s="21"/>
    </row>
    <row r="192" spans="2:8" x14ac:dyDescent="0.2">
      <c r="G192" s="21"/>
    </row>
    <row r="193" spans="2:8" x14ac:dyDescent="0.2">
      <c r="G193" s="21"/>
    </row>
    <row r="194" spans="2:8" x14ac:dyDescent="0.2">
      <c r="C194" s="19"/>
      <c r="D194" s="23"/>
      <c r="E194" s="21"/>
      <c r="F194" s="22"/>
      <c r="G194" s="21"/>
      <c r="H194" s="28"/>
    </row>
    <row r="195" spans="2:8" x14ac:dyDescent="0.2">
      <c r="G195" s="21"/>
    </row>
    <row r="196" spans="2:8" x14ac:dyDescent="0.2">
      <c r="B196" s="24"/>
      <c r="C196" s="19"/>
      <c r="D196" s="23"/>
      <c r="E196" s="21"/>
      <c r="F196" s="22"/>
      <c r="G196" s="21"/>
      <c r="H196" s="22"/>
    </row>
    <row r="197" spans="2:8" x14ac:dyDescent="0.2">
      <c r="B197" s="24"/>
      <c r="C197" s="19"/>
      <c r="D197" s="23"/>
      <c r="E197" s="21"/>
      <c r="F197" s="22"/>
      <c r="G197" s="21"/>
      <c r="H197" s="28"/>
    </row>
    <row r="208" spans="2:8" x14ac:dyDescent="0.2">
      <c r="G208" s="21"/>
    </row>
    <row r="209" spans="7:7" x14ac:dyDescent="0.2">
      <c r="G209" s="21"/>
    </row>
    <row r="210" spans="7:7" x14ac:dyDescent="0.2">
      <c r="G210" s="21"/>
    </row>
    <row r="220" spans="7:7" ht="13.5" customHeight="1" x14ac:dyDescent="0.2"/>
    <row r="242" spans="2:8" x14ac:dyDescent="0.2">
      <c r="B242" s="31"/>
      <c r="C242" s="19"/>
      <c r="D242" s="23"/>
      <c r="E242" s="19"/>
      <c r="F242" s="28"/>
      <c r="G242" s="21"/>
      <c r="H242" s="28"/>
    </row>
    <row r="243" spans="2:8" x14ac:dyDescent="0.2">
      <c r="B243" s="31"/>
      <c r="C243" s="19"/>
      <c r="D243" s="23"/>
      <c r="E243" s="19"/>
      <c r="F243" s="28"/>
      <c r="G243" s="21"/>
      <c r="H243" s="28"/>
    </row>
    <row r="244" spans="2:8" x14ac:dyDescent="0.2">
      <c r="B244" s="31"/>
      <c r="C244" s="19"/>
      <c r="D244" s="23"/>
      <c r="E244" s="19"/>
      <c r="F244" s="28"/>
      <c r="G244" s="21"/>
      <c r="H244" s="28"/>
    </row>
    <row r="245" spans="2:8" x14ac:dyDescent="0.2">
      <c r="B245" s="31"/>
      <c r="C245" s="19"/>
      <c r="D245" s="23"/>
      <c r="E245" s="19"/>
      <c r="F245" s="28"/>
      <c r="G245" s="21"/>
      <c r="H245" s="28"/>
    </row>
    <row r="246" spans="2:8" x14ac:dyDescent="0.2">
      <c r="B246" s="31"/>
      <c r="C246" s="19"/>
      <c r="D246" s="23"/>
      <c r="E246" s="19"/>
      <c r="F246" s="28"/>
      <c r="G246" s="21"/>
      <c r="H246" s="28"/>
    </row>
    <row r="247" spans="2:8" x14ac:dyDescent="0.2">
      <c r="G247" s="21"/>
    </row>
    <row r="248" spans="2:8" x14ac:dyDescent="0.2">
      <c r="G248" s="21"/>
    </row>
    <row r="249" spans="2:8" x14ac:dyDescent="0.2">
      <c r="G249" s="21"/>
    </row>
    <row r="250" spans="2:8" x14ac:dyDescent="0.2">
      <c r="G250" s="21"/>
    </row>
    <row r="251" spans="2:8" x14ac:dyDescent="0.2">
      <c r="G251" s="21"/>
    </row>
    <row r="252" spans="2:8" x14ac:dyDescent="0.2">
      <c r="G252" s="21"/>
    </row>
    <row r="253" spans="2:8" x14ac:dyDescent="0.2">
      <c r="G253" s="21"/>
    </row>
    <row r="254" spans="2:8" x14ac:dyDescent="0.2">
      <c r="G254" s="21"/>
    </row>
    <row r="255" spans="2:8" x14ac:dyDescent="0.2">
      <c r="G255" s="21"/>
    </row>
    <row r="256" spans="2:8" x14ac:dyDescent="0.2">
      <c r="G256" s="21"/>
    </row>
    <row r="257" spans="7:7" x14ac:dyDescent="0.2">
      <c r="G257" s="21"/>
    </row>
    <row r="258" spans="7:7" x14ac:dyDescent="0.2">
      <c r="G258" s="21"/>
    </row>
    <row r="259" spans="7:7" x14ac:dyDescent="0.2">
      <c r="G259" s="21"/>
    </row>
    <row r="260" spans="7:7" x14ac:dyDescent="0.2">
      <c r="G260" s="21"/>
    </row>
    <row r="261" spans="7:7" x14ac:dyDescent="0.2">
      <c r="G261" s="21"/>
    </row>
    <row r="262" spans="7:7" x14ac:dyDescent="0.2">
      <c r="G262" s="21"/>
    </row>
    <row r="263" spans="7:7" x14ac:dyDescent="0.2">
      <c r="G263" s="21"/>
    </row>
    <row r="264" spans="7:7" x14ac:dyDescent="0.2">
      <c r="G264" s="21"/>
    </row>
    <row r="265" spans="7:7" x14ac:dyDescent="0.2">
      <c r="G265" s="21"/>
    </row>
    <row r="266" spans="7:7" x14ac:dyDescent="0.2">
      <c r="G266" s="21"/>
    </row>
  </sheetData>
  <mergeCells count="27">
    <mergeCell ref="D179:F179"/>
    <mergeCell ref="B44:G44"/>
    <mergeCell ref="B52:H52"/>
    <mergeCell ref="B46:H46"/>
    <mergeCell ref="B48:H48"/>
    <mergeCell ref="B50:H50"/>
    <mergeCell ref="B54:H54"/>
    <mergeCell ref="B174:B178"/>
    <mergeCell ref="C174:H178"/>
    <mergeCell ref="B164:D164"/>
    <mergeCell ref="B163:D163"/>
    <mergeCell ref="B162:D162"/>
    <mergeCell ref="B58:D58"/>
    <mergeCell ref="A1:H1"/>
    <mergeCell ref="B35:H35"/>
    <mergeCell ref="B39:H39"/>
    <mergeCell ref="B23:H23"/>
    <mergeCell ref="B43:H43"/>
    <mergeCell ref="B19:H19"/>
    <mergeCell ref="B27:H27"/>
    <mergeCell ref="B2:H2"/>
    <mergeCell ref="B7:H7"/>
    <mergeCell ref="B8:G8"/>
    <mergeCell ref="B11:H11"/>
    <mergeCell ref="B16:H16"/>
    <mergeCell ref="B31:H31"/>
    <mergeCell ref="B15:H15"/>
  </mergeCells>
  <phoneticPr fontId="4" type="noConversion"/>
  <pageMargins left="0.74803149606299213" right="0.11811023622047245" top="0.59055118110236227" bottom="0.51181102362204722" header="0.31496062992125984" footer="0.31496062992125984"/>
  <pageSetup paperSize="9" orientation="portrait" useFirstPageNumber="1" r:id="rId1"/>
  <headerFooter alignWithMargins="0">
    <oddHeader>&amp;C&amp;9&amp;K00-029TROŠKOVNIK RADOVA&amp;R&amp;9 &amp;K00-029El.br: 2578 - 1 
Str. &amp;P</oddHeader>
    <oddFooter>&amp;L&amp;8&amp;K00-007Građevina&amp;C&amp;8&amp;K00-007REKONSTRUKCIJA PROČELJA I KROVA STAMBENO POSLOVNE ZGRADE B.CETINA 4 - RIJEKA</oddFooter>
  </headerFooter>
  <rowBreaks count="3" manualBreakCount="3">
    <brk id="24" max="7" man="1"/>
    <brk id="57" max="7" man="1"/>
    <brk id="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TROŠKOVNIK-B.Cetina 4-GRUPA 2</vt:lpstr>
      <vt:lpstr>'TROŠKOVNIK-B.Cetina 4-GRUPA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dc:creator>
  <cp:lastModifiedBy>Arnel Čajić</cp:lastModifiedBy>
  <cp:lastPrinted>2019-02-20T10:33:31Z</cp:lastPrinted>
  <dcterms:created xsi:type="dcterms:W3CDTF">2010-01-22T16:56:34Z</dcterms:created>
  <dcterms:modified xsi:type="dcterms:W3CDTF">2019-02-22T13:18:35Z</dcterms:modified>
</cp:coreProperties>
</file>